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RC Work\CERC Transmission\PGCIL data\final data\Final data 2012-2016\"/>
    </mc:Choice>
  </mc:AlternateContent>
  <bookViews>
    <workbookView xWindow="120" yWindow="255" windowWidth="15000" windowHeight="7410" firstSheet="1" activeTab="4"/>
  </bookViews>
  <sheets>
    <sheet name="Annexure VA (T1)" sheetId="14" r:id="rId1"/>
    <sheet name="Annexure VA (T2)" sheetId="53" r:id="rId2"/>
    <sheet name="Annexure VB (2)" sheetId="67" r:id="rId3"/>
    <sheet name="Annexure- VI(B1)  (2)" sheetId="65" r:id="rId4"/>
    <sheet name="Ann-VI(B-2)-ULDC" sheetId="64" r:id="rId5"/>
    <sheet name="Annexure-IX (2)" sheetId="66" r:id="rId6"/>
    <sheet name="Annexure - X" sheetId="34" r:id="rId7"/>
    <sheet name="Annexure-XI" sheetId="57" r:id="rId8"/>
    <sheet name="Annexure XIII C" sheetId="46" r:id="rId9"/>
  </sheets>
  <definedNames>
    <definedName name="_xlnm.Print_Area" localSheetId="6">'Annexure - X'!$A$1:$F$114</definedName>
    <definedName name="_xlnm.Print_Area" localSheetId="0">'Annexure VA (T1)'!$A$1:$I$139</definedName>
    <definedName name="_xlnm.Print_Area" localSheetId="1">'Annexure VA (T2)'!$A$1:$I$40</definedName>
    <definedName name="_xlnm.Print_Area" localSheetId="3">'Annexure- VI(B1)  (2)'!$A$1:$G$126</definedName>
    <definedName name="_xlnm.Print_Area" localSheetId="8">'Annexure XIII C'!$A$1:$M$57</definedName>
    <definedName name="_xlnm.Print_Area" localSheetId="5">'Annexure-IX (2)'!$A$1:$H$84</definedName>
    <definedName name="_xlnm.Print_Area" localSheetId="7">'Annexure-XI'!$A$1:$G$26</definedName>
    <definedName name="_xlnm.Print_Area" localSheetId="4">'Ann-VI(B-2)-ULDC'!$A$1:$G$122</definedName>
    <definedName name="_xlnm.Print_Titles" localSheetId="0">'Annexure VA (T1)'!$1:$7</definedName>
    <definedName name="_xlnm.Print_Titles" localSheetId="2">'Annexure VB (2)'!$6:$7</definedName>
    <definedName name="_xlnm.Print_Titles" localSheetId="3">'Annexure- VI(B1)  (2)'!$1:$8</definedName>
    <definedName name="_xlnm.Print_Titles" localSheetId="8">'Annexure XIII C'!$1:$9</definedName>
    <definedName name="_xlnm.Print_Titles" localSheetId="5">'Annexure-IX (2)'!$1:$5</definedName>
    <definedName name="_xlnm.Print_Titles" localSheetId="4">'Ann-VI(B-2)-ULDC'!$1:$8</definedName>
  </definedNames>
  <calcPr calcId="162913"/>
</workbook>
</file>

<file path=xl/calcChain.xml><?xml version="1.0" encoding="utf-8"?>
<calcChain xmlns="http://schemas.openxmlformats.org/spreadsheetml/2006/main">
  <c r="D26" i="57" l="1"/>
  <c r="F26" i="57"/>
  <c r="G26" i="57"/>
  <c r="E24" i="57"/>
  <c r="C26" i="57"/>
  <c r="E26" i="57" l="1"/>
</calcChain>
</file>

<file path=xl/sharedStrings.xml><?xml version="1.0" encoding="utf-8"?>
<sst xmlns="http://schemas.openxmlformats.org/spreadsheetml/2006/main" count="1551" uniqueCount="447">
  <si>
    <t>(i) Transmission O&amp;M Service</t>
  </si>
  <si>
    <t>(ii) Projects under construction</t>
  </si>
  <si>
    <t>(iii) ULDC –Communication</t>
  </si>
  <si>
    <t>(iv) Consultancy services, if any</t>
  </si>
  <si>
    <t>(v) Other business (Telecom)</t>
  </si>
  <si>
    <t>(vi) Other business (if any)</t>
  </si>
  <si>
    <t>a)</t>
  </si>
  <si>
    <t>2016-17</t>
  </si>
  <si>
    <t>Table-1 - Region wise information (average for the year, but otherwise total for the region) for AC system</t>
  </si>
  <si>
    <t>Name of Transmission Company:</t>
  </si>
  <si>
    <t>Name of Transmission Region:</t>
  </si>
  <si>
    <t>Annexure-VA</t>
  </si>
  <si>
    <t>Sl. No.</t>
  </si>
  <si>
    <t>Particulars</t>
  </si>
  <si>
    <t>Units</t>
  </si>
  <si>
    <t>2012-13</t>
  </si>
  <si>
    <t>2013-14</t>
  </si>
  <si>
    <t>2014-15</t>
  </si>
  <si>
    <t>2015-16</t>
  </si>
  <si>
    <t>765 kV</t>
  </si>
  <si>
    <t>No.</t>
  </si>
  <si>
    <t>400 kV</t>
  </si>
  <si>
    <t>220 kV</t>
  </si>
  <si>
    <t>132 kV</t>
  </si>
  <si>
    <t>Number of AC Substation in operation</t>
  </si>
  <si>
    <t>(Nomenclature are as per highest available voltage level)</t>
  </si>
  <si>
    <t>(1)</t>
  </si>
  <si>
    <t>(2)</t>
  </si>
  <si>
    <t>(3)</t>
  </si>
  <si>
    <t>(4)</t>
  </si>
  <si>
    <t>Note :
(a) Average is calculated based on data as on 1st April  and data as on 31 march for that FY.
(b) Yearwise data is the cumulative figure of that year.</t>
  </si>
  <si>
    <t>Transformation capacity of AC Substation in operation</t>
  </si>
  <si>
    <t>Number of bays in each AC Substation in operation</t>
  </si>
  <si>
    <t>Ckt-km of AC lines in operation</t>
  </si>
  <si>
    <t>Power Grid Corporation of India Limited</t>
  </si>
  <si>
    <t>Total number of employees* engaged in O&amp;M of Sub-station</t>
  </si>
  <si>
    <t>Cost (Rs. Lakhs)</t>
  </si>
  <si>
    <t>Total number of employees* engaged in O&amp;M of Transmission Lines</t>
  </si>
  <si>
    <t>MU</t>
  </si>
  <si>
    <t>Auxiliary Power Consumption (excluding colony power)</t>
  </si>
  <si>
    <t>765 kV charged at 400 KV</t>
  </si>
  <si>
    <t>400 kV Charged at 220 KV</t>
  </si>
  <si>
    <t>(5)</t>
  </si>
  <si>
    <t>(6)</t>
  </si>
  <si>
    <t>Colony Power Consumption</t>
  </si>
  <si>
    <t>Spare ICTs/Reactors</t>
  </si>
  <si>
    <t>Spare Smoothing Reactors</t>
  </si>
  <si>
    <t>A.</t>
  </si>
  <si>
    <t>Average outage duration for</t>
  </si>
  <si>
    <t>Transmission Lines</t>
  </si>
  <si>
    <t>B.</t>
  </si>
  <si>
    <t>C.</t>
  </si>
  <si>
    <t>Transformers</t>
  </si>
  <si>
    <t>Reactors</t>
  </si>
  <si>
    <t>Hours/year</t>
  </si>
  <si>
    <t>Cost of Initial spares (for S/S)</t>
  </si>
  <si>
    <t>Capitalized</t>
  </si>
  <si>
    <t>In Stock</t>
  </si>
  <si>
    <t>Cost of initial spares consumed</t>
  </si>
  <si>
    <t>(Rs. In Lakhs)</t>
  </si>
  <si>
    <t>Cost of Initial spares (for Lines)</t>
  </si>
  <si>
    <t>Outage Duration</t>
  </si>
  <si>
    <t>Load Curtailment</t>
  </si>
  <si>
    <t>Pole-days</t>
  </si>
  <si>
    <t>MW-days</t>
  </si>
  <si>
    <t>Consumed</t>
  </si>
  <si>
    <t xml:space="preserve">Cost of O&amp;M spares Consumed </t>
  </si>
  <si>
    <t>Pro-forma for furnishing Actual annual performance/operational expenses for the Transmission Systems for the 5-year period from 2012-13 to 2016-17</t>
  </si>
  <si>
    <t>Pro-forma for furnishing Actual annual performance/operational expenses for Communication Systems for the 5-year period from 2012-13 to 2016-17</t>
  </si>
  <si>
    <t>Table-3 - Region wise information (average for the year, but otherwise total for the region) for Communication system</t>
  </si>
  <si>
    <t>Number of Wideband Communication Nodes in operation</t>
  </si>
  <si>
    <t>Average length of OPGW links in operation</t>
  </si>
  <si>
    <t>Number  of  Remote  Terminal Units(RTUs)</t>
  </si>
  <si>
    <t>Number of PLCC links</t>
  </si>
  <si>
    <t>Number of OPGW links</t>
  </si>
  <si>
    <t>Number of Auxiliary Power Supply (DC) Nodes</t>
  </si>
  <si>
    <t>Kms</t>
  </si>
  <si>
    <t xml:space="preserve"> Number of employees engaged in O&amp;M of RTU and Communication System</t>
  </si>
  <si>
    <t>Executive</t>
  </si>
  <si>
    <t>Non Exexutive</t>
  </si>
  <si>
    <t>Outsourced</t>
  </si>
  <si>
    <t>Number of PMU installed in the region</t>
  </si>
  <si>
    <t>Wideband Communication Links</t>
  </si>
  <si>
    <t>RTUs</t>
  </si>
  <si>
    <t>PLCC</t>
  </si>
  <si>
    <t>Auxiliary Power Supply System</t>
  </si>
  <si>
    <t xml:space="preserve">Cost of Initial spares </t>
  </si>
  <si>
    <t>O&amp;M expenses of PMU incurred in the region</t>
  </si>
  <si>
    <t>Annexure-VB</t>
  </si>
  <si>
    <t>Sr.No.</t>
  </si>
  <si>
    <t>ITEM</t>
  </si>
  <si>
    <r>
      <t>2016-17</t>
    </r>
    <r>
      <rPr>
        <sz val="11"/>
        <color theme="1"/>
        <rFont val="Book Antiqua"/>
        <family val="2"/>
      </rPr>
      <t/>
    </r>
  </si>
  <si>
    <t>Repairs and Maintenance Expenses :</t>
  </si>
  <si>
    <t>1)</t>
  </si>
  <si>
    <t>Repairs of Plant &amp; Machinery</t>
  </si>
  <si>
    <t>2)</t>
  </si>
  <si>
    <t>Consumption of Stores (not capitalized)</t>
  </si>
  <si>
    <t>3)</t>
  </si>
  <si>
    <t>Consumption of Spares (not capitalized )</t>
  </si>
  <si>
    <t>4)</t>
  </si>
  <si>
    <t>Patrolling expenses</t>
  </si>
  <si>
    <t>5)</t>
  </si>
  <si>
    <t>Power Charges (electricity consumed for repairing activity)</t>
  </si>
  <si>
    <t>6)</t>
  </si>
  <si>
    <t>Expenses of Diesel Generating sets</t>
  </si>
  <si>
    <t>Provisions</t>
  </si>
  <si>
    <t>7)</t>
  </si>
  <si>
    <t>Prior Period Adjustment , if any</t>
  </si>
  <si>
    <t>8)</t>
  </si>
  <si>
    <t>Other expenses, if any (please provide details)</t>
  </si>
  <si>
    <t>Administrative &amp; General Expenses:</t>
  </si>
  <si>
    <t>Insurance</t>
  </si>
  <si>
    <t>Security (General other than special)</t>
  </si>
  <si>
    <t>Rent</t>
  </si>
  <si>
    <t>Electricity Charges</t>
  </si>
  <si>
    <t>Traveling and conveyance</t>
  </si>
  <si>
    <t>Communication expenses</t>
  </si>
  <si>
    <t>Advertisement and publicity</t>
  </si>
  <si>
    <t>Foundation laying and inauguration</t>
  </si>
  <si>
    <t>9)</t>
  </si>
  <si>
    <t>Books Periodicals and Journals</t>
  </si>
  <si>
    <t>10)</t>
  </si>
  <si>
    <t>Research expenses</t>
  </si>
  <si>
    <t>11)</t>
  </si>
  <si>
    <t>Cost Audit Fees</t>
  </si>
  <si>
    <t>12)</t>
  </si>
  <si>
    <t>Horticulture Expenses</t>
  </si>
  <si>
    <t>13)</t>
  </si>
  <si>
    <t>Bandwidth charges dark fibre lease charges (Telecom) etc</t>
  </si>
  <si>
    <t>Donations expenses</t>
  </si>
  <si>
    <t>15)</t>
  </si>
  <si>
    <t>Entertainment expenses</t>
  </si>
  <si>
    <t>16)</t>
  </si>
  <si>
    <t>Filing Fees</t>
  </si>
  <si>
    <t>17)</t>
  </si>
  <si>
    <t>Legal Expenses</t>
  </si>
  <si>
    <t>18)</t>
  </si>
  <si>
    <t>Consultancy Expenses</t>
  </si>
  <si>
    <t>19)</t>
  </si>
  <si>
    <t>Professional charges (not covered under employee expenses)</t>
  </si>
  <si>
    <t>20)</t>
  </si>
  <si>
    <t>Printing and Stationary</t>
  </si>
  <si>
    <t>21)</t>
  </si>
  <si>
    <t>Hiring of Vehicle (excluding construction &amp; Corporate exp)</t>
  </si>
  <si>
    <t>22)</t>
  </si>
  <si>
    <t>Training and Recruitment expenses</t>
  </si>
  <si>
    <t>23)</t>
  </si>
  <si>
    <t>Rates and taxes</t>
  </si>
  <si>
    <t>24)</t>
  </si>
  <si>
    <t>Rebate to Customers</t>
  </si>
  <si>
    <t>25)</t>
  </si>
  <si>
    <t>Self Insurance Reserve</t>
  </si>
  <si>
    <t>26)</t>
  </si>
  <si>
    <t>Provisions (Provide details)</t>
  </si>
  <si>
    <t>27)</t>
  </si>
  <si>
    <t>28)</t>
  </si>
  <si>
    <t>Any other A&amp;G expenses (Provide details)</t>
  </si>
  <si>
    <t>29)</t>
  </si>
  <si>
    <t>Employee Expenses</t>
  </si>
  <si>
    <t>Salaries, wages and allowances</t>
  </si>
  <si>
    <t>Staff welfare expenses</t>
  </si>
  <si>
    <t>a)  Contribution to Provident and other funds</t>
  </si>
  <si>
    <t>d)  Employee Medical Expenses</t>
  </si>
  <si>
    <t>e)  Liveries and Uniforms</t>
  </si>
  <si>
    <t>g)  Others</t>
  </si>
  <si>
    <t>Productivity linked incentive</t>
  </si>
  <si>
    <t>Expenditure on VRS</t>
  </si>
  <si>
    <t>Ex-gratia</t>
  </si>
  <si>
    <t>Performance related pay (PRP)</t>
  </si>
  <si>
    <t>Any other expenses</t>
  </si>
  <si>
    <t>Provisions (furnish details separately)</t>
  </si>
  <si>
    <t>Prior Period Adjustment , if any (furnish details separately)</t>
  </si>
  <si>
    <t>Additional /Specific Security it any on the advise of Govt.
Agency/ Statutory Authority/ any other reasons</t>
  </si>
  <si>
    <t>Loss of store/Disposal/Write off</t>
  </si>
  <si>
    <t>Provisions (other than above)</t>
  </si>
  <si>
    <t>Prior Period Adjustment , if any (not covered above)</t>
  </si>
  <si>
    <t>Corporate office expenses allocation</t>
  </si>
  <si>
    <t>Corporate Social Responsibility expenses</t>
  </si>
  <si>
    <t>- Others (Specify items not included above)</t>
  </si>
  <si>
    <t>Other Income, Revenue and Recoveries, if any</t>
  </si>
  <si>
    <t>Short term open access (other than transmission service</t>
  </si>
  <si>
    <t>b)</t>
  </si>
  <si>
    <t>System &amp; Market operation charges</t>
  </si>
  <si>
    <t>c)</t>
  </si>
  <si>
    <t>Interest on differential tariff recovered</t>
  </si>
  <si>
    <t>d)</t>
  </si>
  <si>
    <t>Consultancy Services</t>
  </si>
  <si>
    <t>e)</t>
  </si>
  <si>
    <t>Interest against Loans and advances</t>
  </si>
  <si>
    <t>f)</t>
  </si>
  <si>
    <t>Interest from advanced to contractors/suppliers</t>
  </si>
  <si>
    <t>g)</t>
  </si>
  <si>
    <t>Income from lease of assets</t>
  </si>
  <si>
    <t>h)</t>
  </si>
  <si>
    <t>Disposal of scrap/stores (not covered under capitalized assets)</t>
  </si>
  <si>
    <t>i)</t>
  </si>
  <si>
    <t>Interest on Government securities</t>
  </si>
  <si>
    <t>j)</t>
  </si>
  <si>
    <t>Miscellaneous income from operations</t>
  </si>
  <si>
    <t>k)</t>
  </si>
  <si>
    <t>Revenue/ Recoveries, if any</t>
  </si>
  <si>
    <t>Net Expenses</t>
  </si>
  <si>
    <t>Notes:</t>
  </si>
  <si>
    <r>
      <rPr>
        <sz val="12"/>
        <rFont val="Book Antiqua"/>
        <family val="1"/>
      </rPr>
      <t>b)  Gratuity</t>
    </r>
  </si>
  <si>
    <r>
      <rPr>
        <sz val="12"/>
        <rFont val="Book Antiqua"/>
        <family val="1"/>
      </rPr>
      <t>c)  Pension</t>
    </r>
  </si>
  <si>
    <r>
      <rPr>
        <sz val="12"/>
        <rFont val="Book Antiqua"/>
        <family val="1"/>
      </rPr>
      <t>f)   Safety &amp; Appliances expenses</t>
    </r>
  </si>
  <si>
    <r>
      <rPr>
        <b/>
        <sz val="12"/>
        <rFont val="Book Antiqua"/>
        <family val="1"/>
      </rPr>
      <t>Sub-total( Employee Expenses)</t>
    </r>
  </si>
  <si>
    <r>
      <rPr>
        <b/>
        <sz val="12"/>
        <rFont val="Book Antiqua"/>
        <family val="1"/>
      </rPr>
      <t>Sub Total (1 to 9)</t>
    </r>
  </si>
  <si>
    <t>Sub-total (R&amp;M Expenses)</t>
  </si>
  <si>
    <t>14)</t>
  </si>
  <si>
    <t>Sub-total (A&amp;G Expenses)</t>
  </si>
  <si>
    <r>
      <t xml:space="preserve">Capital spares consumed </t>
    </r>
    <r>
      <rPr>
        <b/>
        <sz val="12"/>
        <rFont val="Book Antiqua"/>
        <family val="1"/>
      </rPr>
      <t xml:space="preserve">not included in  (A) (1) above and not claimed /allowed by Commission </t>
    </r>
    <r>
      <rPr>
        <sz val="12"/>
        <rFont val="Book Antiqua"/>
        <family val="1"/>
      </rPr>
      <t>for capitalization " ix"</t>
    </r>
  </si>
  <si>
    <t>II.   An annual increase in O&amp;M expenses under a given head in excess of 10% percent should be explained.</t>
  </si>
  <si>
    <t>IV. Employee cost should be excluding arrears paid for pay hike/prior period adjustment /payment</t>
  </si>
  <si>
    <t>IV. Details of arrears, if any, pertaining to period prior to the year 2008-09 should be mentioned separately.</t>
  </si>
  <si>
    <t>V. No. of employees opting for VRS during each year should be indicated.</t>
  </si>
  <si>
    <t>VI. Details of abnormal expenses, if any, shall be furnished separately.</t>
  </si>
  <si>
    <t>VII Break-up of staff welfare expenses should be furnished</t>
  </si>
  <si>
    <t>III. The data should be based on audited balance sheets, duly reconciled and certified.</t>
  </si>
  <si>
    <t>VIII Details of Consumptive Water requirement , contracted quantum and actual water consumed  with source , rate etc. Should be furnished year-wise for Thermal Power Stations</t>
  </si>
  <si>
    <t>IX. Details of capital spares consumed each year which were not claimed/allowed in the tariff should be furnished giving item wise unit price and quantity consumed.</t>
  </si>
  <si>
    <t>I.  The details of Corporate Expenses and  the methodology of  allocation  of corporate expenses  to various  functional activities and allocation of Corporate expenses pertaining to power generation/ transmission system to each operating stations/ transmission  region/system  and  stations/ transmission  region/system  under  construction  should  be  clearly  specified  in ANNEXURE-VIII as provided here separately.</t>
  </si>
  <si>
    <t>Annexure VI (B-II)</t>
  </si>
  <si>
    <t>Details of Operation &amp; Maintenance Expenses of Transmission O&amp;M service (To be filled for each of the transmission region)</t>
  </si>
  <si>
    <t>Security</t>
  </si>
  <si>
    <t>Additional Region-wise Information required from Transmission Licensees</t>
  </si>
  <si>
    <t>Table-1- Length (km) of Transmission Lines in Commercial Operation</t>
  </si>
  <si>
    <t>Status as on</t>
  </si>
  <si>
    <t>1.4.2013</t>
  </si>
  <si>
    <t xml:space="preserve">1.4.2014 </t>
  </si>
  <si>
    <t>1.4.2015</t>
  </si>
  <si>
    <t xml:space="preserve">1.4.2016 </t>
  </si>
  <si>
    <t>1.4.2017</t>
  </si>
  <si>
    <t>HVDC</t>
  </si>
  <si>
    <t>a) S/C</t>
  </si>
  <si>
    <t>b) D/C</t>
  </si>
  <si>
    <t>Up to 132 kV</t>
  </si>
  <si>
    <t>Table-2-Ckt km by Conductor Configuration</t>
  </si>
  <si>
    <t xml:space="preserve">Type of
Conductor 
</t>
  </si>
  <si>
    <t>Quad</t>
  </si>
  <si>
    <t>Twin</t>
  </si>
  <si>
    <t>Single</t>
  </si>
  <si>
    <t>Table-3- Number of AC Substations in Commercial Operation</t>
  </si>
  <si>
    <t>Table-4- Number of Sub-station bays in Commercial Operation</t>
  </si>
  <si>
    <t>Substation O&amp;M</t>
  </si>
  <si>
    <t>Lines O&amp;M</t>
  </si>
  <si>
    <t>Others</t>
  </si>
  <si>
    <t>Table-6- Total O&amp;M Expenditure Including RHQ, but Excluding HVDC Stations (Rs lakh)</t>
  </si>
  <si>
    <t>765 kV Charged at 400 KV</t>
  </si>
  <si>
    <t>Bersimis D/C</t>
  </si>
  <si>
    <t>Bersimis S/C</t>
  </si>
  <si>
    <t>Moose D/C</t>
  </si>
  <si>
    <t>Moose S/C</t>
  </si>
  <si>
    <t>AAAC Zebra D/C</t>
  </si>
  <si>
    <t>ACSR Zebra D/C</t>
  </si>
  <si>
    <t>ACSR Zebra S/C</t>
  </si>
  <si>
    <t>Zebra D/C</t>
  </si>
  <si>
    <t>Grand Total</t>
  </si>
  <si>
    <t>Table-5- Cost of Outsourcing of Services (Rs. lakh)</t>
  </si>
  <si>
    <t>Total O&amp;M Expenses</t>
  </si>
  <si>
    <t>Total No of Employees</t>
  </si>
  <si>
    <t>Total A&amp;G Expenses</t>
  </si>
  <si>
    <t>Total Repairs &amp; Maintenance</t>
  </si>
  <si>
    <t>Total Employee Expenses</t>
  </si>
  <si>
    <t>Total O&amp;M Expenses for HVDC</t>
  </si>
  <si>
    <t>Annexure X</t>
  </si>
  <si>
    <t>Station wise O&amp;M Expenditure at HVDC Station (Rs. lakh)</t>
  </si>
  <si>
    <t>ii)  A&amp;G Expenses</t>
  </si>
  <si>
    <t>iii)  Repairs &amp; Maintenance</t>
  </si>
  <si>
    <t>Iv)  Employee Expenses</t>
  </si>
  <si>
    <t>v)   Corporate expenses</t>
  </si>
  <si>
    <t>vi)  Other income</t>
  </si>
  <si>
    <t>vii)  Any other income</t>
  </si>
  <si>
    <t>i)  No of Employees</t>
  </si>
  <si>
    <t>Kolar</t>
  </si>
  <si>
    <t>Gazuwaka</t>
  </si>
  <si>
    <t>Sasaram</t>
  </si>
  <si>
    <t>Bhiwadi</t>
  </si>
  <si>
    <t>Balia</t>
  </si>
  <si>
    <t>Mundra</t>
  </si>
  <si>
    <t>Champa</t>
  </si>
  <si>
    <t>Mohindergarh</t>
  </si>
  <si>
    <t>Kurukshetra</t>
  </si>
  <si>
    <t>Agra</t>
  </si>
  <si>
    <t>BishwanathChariyali</t>
  </si>
  <si>
    <t>Checking sheet</t>
  </si>
  <si>
    <t>Additional Region-wise Information required from Transmission Licensees
(Communication System)</t>
  </si>
  <si>
    <t>Table-1- Details of Communication system in Commercial Operation</t>
  </si>
  <si>
    <t>OPGW Communication Links in operation (in Kms)</t>
  </si>
  <si>
    <t>Number of wideband Communication nodes in operation</t>
  </si>
  <si>
    <t>Number of RTUs in operation</t>
  </si>
  <si>
    <t>Number of PLCC links in operation</t>
  </si>
  <si>
    <t>Number of Auxiliary Power Supply Nodes in operation</t>
  </si>
  <si>
    <t>Annexure-XI</t>
  </si>
  <si>
    <t>Table-2- Cost of Outsourcing of Services (Rs. lakh)</t>
  </si>
  <si>
    <t>Communication System O&amp;M</t>
  </si>
  <si>
    <t>PLCC O&amp;M</t>
  </si>
  <si>
    <t>RTU O&amp;M</t>
  </si>
  <si>
    <t>Auxiliary Power Supply O&amp;M</t>
  </si>
  <si>
    <t>Hiring charges of Bandwidth</t>
  </si>
  <si>
    <t>-</t>
  </si>
  <si>
    <t>Others - Hiring of Vehicles</t>
  </si>
  <si>
    <t>Others/Horticulture Exp</t>
  </si>
  <si>
    <t>Total</t>
  </si>
  <si>
    <t>NIL</t>
  </si>
  <si>
    <t>Consumption of Spares (not capitalized ) Included above</t>
  </si>
  <si>
    <t>Water Charges</t>
  </si>
  <si>
    <t>Sub-total(A&amp;G Expenses)</t>
  </si>
  <si>
    <t>No 220 kV S/S</t>
  </si>
  <si>
    <t>No 132 kV S/S</t>
  </si>
  <si>
    <t xml:space="preserve">Southern Region </t>
  </si>
  <si>
    <t>c) Multi</t>
  </si>
  <si>
    <t>a) D/c on M/C</t>
  </si>
  <si>
    <r>
      <t xml:space="preserve">Auxiliary Power Consumption (excluding colony power) - </t>
    </r>
    <r>
      <rPr>
        <b/>
        <sz val="12"/>
        <rFont val="Book Antiqua"/>
        <family val="1"/>
      </rPr>
      <t>Kolar</t>
    </r>
  </si>
  <si>
    <r>
      <t xml:space="preserve">Colony Power Consumption - </t>
    </r>
    <r>
      <rPr>
        <b/>
        <sz val="12"/>
        <rFont val="Book Antiqua"/>
        <family val="1"/>
      </rPr>
      <t>Kolar</t>
    </r>
  </si>
  <si>
    <t>Moose D/C on M/C</t>
  </si>
  <si>
    <t>Moose M/C</t>
  </si>
  <si>
    <t>AAAC D/C</t>
  </si>
  <si>
    <t>AAAC S/C</t>
  </si>
  <si>
    <t>AAAC M/C</t>
  </si>
  <si>
    <t>Kundah S/C</t>
  </si>
  <si>
    <t>400 KV</t>
  </si>
  <si>
    <t>765 KV</t>
  </si>
  <si>
    <t>Voltage</t>
  </si>
  <si>
    <t>Sr. No.</t>
  </si>
  <si>
    <t>Vijayawada</t>
  </si>
  <si>
    <t>Warangal</t>
  </si>
  <si>
    <t>Kadapa</t>
  </si>
  <si>
    <t>Khammam</t>
  </si>
  <si>
    <t>Nellore</t>
  </si>
  <si>
    <t>Nellore PS</t>
  </si>
  <si>
    <t>Raichur</t>
  </si>
  <si>
    <t>Vemagiri</t>
  </si>
  <si>
    <t>Vizag</t>
  </si>
  <si>
    <t>Nsagar</t>
  </si>
  <si>
    <t>Kurnool</t>
  </si>
  <si>
    <t>Somanahalli</t>
  </si>
  <si>
    <t>Salem</t>
  </si>
  <si>
    <t>Udumalpet</t>
  </si>
  <si>
    <t>Trichur</t>
  </si>
  <si>
    <t>Sriperumbudur</t>
  </si>
  <si>
    <t>Madurai</t>
  </si>
  <si>
    <t>Trichy</t>
  </si>
  <si>
    <t>Hosur</t>
  </si>
  <si>
    <t>Mysore</t>
  </si>
  <si>
    <t>Hiriyur</t>
  </si>
  <si>
    <t>Narendra</t>
  </si>
  <si>
    <t>Trivendrum</t>
  </si>
  <si>
    <t>Kalivandapattu</t>
  </si>
  <si>
    <t>Tirunalveli</t>
  </si>
  <si>
    <t>Karur</t>
  </si>
  <si>
    <t>Karaikudi</t>
  </si>
  <si>
    <t>Hassan</t>
  </si>
  <si>
    <t>Arasur</t>
  </si>
  <si>
    <t>Puducherry</t>
  </si>
  <si>
    <t>Kochi</t>
  </si>
  <si>
    <t>Palakkad</t>
  </si>
  <si>
    <t>Bidadi</t>
  </si>
  <si>
    <t>Tiruvalam</t>
  </si>
  <si>
    <t>Tuticorin PS</t>
  </si>
  <si>
    <t>Nagapattnam</t>
  </si>
  <si>
    <t>Kozhikode</t>
  </si>
  <si>
    <t>Kudgi GIS</t>
  </si>
  <si>
    <t>Tumkur SS</t>
  </si>
  <si>
    <t>Dharmapuri</t>
  </si>
  <si>
    <t>Kolar HVAC</t>
  </si>
  <si>
    <t>Kolar HVDC</t>
  </si>
  <si>
    <t>Annexure-XIII (C)</t>
  </si>
  <si>
    <t>Name of Sub-Station</t>
  </si>
  <si>
    <t>%</t>
  </si>
  <si>
    <t>Gooty</t>
  </si>
  <si>
    <t>Hyderbad</t>
  </si>
  <si>
    <t>Munirabad</t>
  </si>
  <si>
    <t>NP Kunta</t>
  </si>
  <si>
    <t>Srikakulam</t>
  </si>
  <si>
    <t>Hours/ year</t>
  </si>
  <si>
    <t>Southern Region</t>
  </si>
  <si>
    <t>III. The data should be based on audited balance sheets.</t>
  </si>
  <si>
    <t>Disposal of scrap/stores (not covered under capitalized</t>
  </si>
  <si>
    <t>Sub Total (1 to 9)</t>
  </si>
  <si>
    <t>Sub-total( Employee Expenses)</t>
  </si>
  <si>
    <t>Professional charges (not covered under employee</t>
  </si>
  <si>
    <t>`14)</t>
  </si>
  <si>
    <t>Sub-total( R&amp;M Expenses)</t>
  </si>
  <si>
    <t>Hexagonal</t>
  </si>
  <si>
    <t>b)  Gratuity</t>
  </si>
  <si>
    <t>c)  Pension</t>
  </si>
  <si>
    <t>f)  Safety &amp; Appliances expenses</t>
  </si>
  <si>
    <t>g) Others</t>
  </si>
  <si>
    <t>Break up of other A&amp;G Expenses (indicated at 2.28 above)</t>
  </si>
  <si>
    <t>Item</t>
  </si>
  <si>
    <t>Tender Exp.</t>
  </si>
  <si>
    <t>Transit Hostal</t>
  </si>
  <si>
    <t>Telecom</t>
  </si>
  <si>
    <t>EDP Hire</t>
  </si>
  <si>
    <t>Brokerage  and  Commission</t>
  </si>
  <si>
    <t>Audit Exp.</t>
  </si>
  <si>
    <t>Loss on disosal</t>
  </si>
  <si>
    <t>Misc. Exp.</t>
  </si>
  <si>
    <t>FERV</t>
  </si>
  <si>
    <t xml:space="preserve">Southern Region  </t>
  </si>
  <si>
    <t>Details of Operation &amp; Maintenance Expenses of Communication System (Other than Telecom or other Business) (To be filled for each of the transmission region)</t>
  </si>
  <si>
    <r>
      <rPr>
        <sz val="12"/>
        <rFont val="Book Antiqua"/>
        <family val="1"/>
      </rPr>
      <t>Additional /Specific Security it any on the advise of Govt.
Agency/ Statutory Authority/ any other reasons</t>
    </r>
  </si>
  <si>
    <r>
      <rPr>
        <sz val="12"/>
        <rFont val="Book Antiqua"/>
        <family val="1"/>
      </rPr>
      <t xml:space="preserve">Capital spares consumed </t>
    </r>
    <r>
      <rPr>
        <b/>
        <sz val="12"/>
        <rFont val="Book Antiqua"/>
        <family val="1"/>
      </rPr>
      <t xml:space="preserve">not included in  (A) (1) above
and not claimed /allowed by Commission </t>
    </r>
    <r>
      <rPr>
        <sz val="12"/>
        <rFont val="Book Antiqua"/>
        <family val="1"/>
      </rPr>
      <t>for</t>
    </r>
  </si>
  <si>
    <r>
      <rPr>
        <sz val="12"/>
        <rFont val="Book Antiqua"/>
        <family val="1"/>
      </rPr>
      <t>VIII Details of Consumptive Water requirement , contracted quantum and actual water consumed  with source , rate etc. should
be furnished year-wise for Thermal Power Stations</t>
    </r>
  </si>
  <si>
    <t>I.  The details of Corporate Expenses and  the methodology of  allocation  of corporate expenses  to various  functional activities and allocation of Corporate expenses pertaining to power generation/transmission system to each operating stations/ transmission  region/system  and  stations/transmission  region/system  under  construction  should  be  clearly  specified  in ANNEXURE-VIII as provided here separately.</t>
  </si>
  <si>
    <t>(i)          Transmission O&amp;M Service</t>
  </si>
  <si>
    <t>(ii)          Projects under construction</t>
  </si>
  <si>
    <t>(iii)           ULDC –Communication</t>
  </si>
  <si>
    <t>(iv)            Consultancy services, if any</t>
  </si>
  <si>
    <t>(v)           Other business (Telecom)</t>
  </si>
  <si>
    <t>(iv)          Other business (if any)</t>
  </si>
  <si>
    <t>765/400kV 500MVA ICT</t>
  </si>
  <si>
    <t>400/220kV 315MVA ICT</t>
  </si>
  <si>
    <t>400 kV 80MVAR Reactor</t>
  </si>
  <si>
    <t>NA</t>
  </si>
  <si>
    <t>DSNA/M</t>
  </si>
  <si>
    <t>Cost of O&amp;M spares Consumed (for S/s)</t>
  </si>
  <si>
    <t>Cost of O&amp;M spares Consumed (for Lines)</t>
  </si>
  <si>
    <t>DSNA/M : Data seperately not available/maintained</t>
  </si>
  <si>
    <t>Total number of employees* engaged in Sub-station O&amp;M - Kolar</t>
  </si>
  <si>
    <t>Total number of employees* engaged in O&amp;M of Transmission lines at Kolar End</t>
  </si>
  <si>
    <t>Capital Spares  not claimed/allowed by CERC have been consmued as O&amp;M Spares</t>
  </si>
  <si>
    <t>Nil</t>
  </si>
  <si>
    <t>Outage Duration for Talcher- Kolar HVDC system</t>
  </si>
  <si>
    <t>a) D/C</t>
  </si>
  <si>
    <t xml:space="preserve">Table-2 - Station wise information (average for the year) </t>
  </si>
  <si>
    <r>
      <t xml:space="preserve"> </t>
    </r>
    <r>
      <rPr>
        <b/>
        <sz val="12"/>
        <rFont val="Book Antiqua"/>
        <family val="1"/>
      </rPr>
      <t>Kolar HVDC Station (Talcher - Kolar HVDC System)</t>
    </r>
  </si>
  <si>
    <t>Gazuwaka HVDC</t>
  </si>
  <si>
    <t>Auxiliary Consumption separately for 132kV, 220kV, 400kV &amp; 765kV AC and HVDC Substation Separately</t>
  </si>
  <si>
    <t xml:space="preserve">POWERGRID is in the process of recruiting 703 nos. of employees during the FY 2018-19 and another 1006 nos. during FY 2019-2020 for operation and maintenance of transmission system. The same may please be considered while deriving the normative O&amp;M rates for the Tariff Block 2019-2024. </t>
  </si>
  <si>
    <t>Total number of employees engaged in Sub-station O&amp;M</t>
  </si>
  <si>
    <t>Total number of employees engaged in O&amp;M of Transmission lines</t>
  </si>
  <si>
    <t>13A</t>
  </si>
  <si>
    <t>Expenses against Capital expenditure incurred for Operation and Maintenance of Transmission System (not included in Capital Cost/Repair &amp; Maintenance expenditure indicated 1.0(1) above)</t>
  </si>
  <si>
    <t>Total Expenses (12) + (13A)</t>
  </si>
  <si>
    <t>Capital Spares not claimed/allowed by CERC have been consmued as O&amp;M Spares</t>
  </si>
  <si>
    <t>Included in 1.0 (1)</t>
  </si>
  <si>
    <t>Included in natural heads of expenditure</t>
  </si>
  <si>
    <t>Included in 1.0 (5)</t>
  </si>
  <si>
    <t>Included in Annexure - VI (B-I)</t>
  </si>
  <si>
    <t>Revised Annexure VI (B-1)</t>
  </si>
  <si>
    <t>R</t>
  </si>
  <si>
    <t>Revised Annexure-IX</t>
  </si>
  <si>
    <t>(Revised)</t>
  </si>
  <si>
    <t>(Note: separate note on utilization of PMU is to be given along with benefit availed during the year</t>
  </si>
  <si>
    <t>DSNA/M : Data seperately not available/Maintained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</si>
</sst>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 * #,##0.00_ ;_ * \-#,##0.00_ ;_ * &quot;-&quot;??_ ;_ @_ "/>
    <numFmt numFmtId="166" formatCode="0.0"/>
    <numFmt numFmtId="167" formatCode="0."/>
    <numFmt numFmtId="168" formatCode="_(* #,##0_);_(* \(#,##0\);_(* &quot;-&quot;??_);_(@_)"/>
    <numFmt numFmtId="169" formatCode="0.000"/>
    <numFmt numFmtId="170" formatCode="0.00_)"/>
    <numFmt numFmtId="171" formatCode="_(* #,##0.0000_);_(* \(#,##0.0000\);_(* &quot;-&quot;??_);_(@_)"/>
  </numFmts>
  <fonts count="2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Book Antiqua"/>
      <family val="1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u/>
      <sz val="12"/>
      <name val="Book Antiqua"/>
      <family val="1"/>
    </font>
    <font>
      <sz val="11"/>
      <color rgb="FF000000"/>
      <name val="Arial"/>
      <family val="2"/>
    </font>
    <font>
      <sz val="12"/>
      <name val="Helv"/>
    </font>
    <font>
      <sz val="10"/>
      <color theme="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60">
    <xf numFmtId="0" fontId="0" fillId="0" borderId="0"/>
    <xf numFmtId="164" fontId="12" fillId="0" borderId="0" applyFont="0" applyFill="0" applyBorder="0" applyAlignment="0" applyProtection="0"/>
    <xf numFmtId="0" fontId="13" fillId="0" borderId="0"/>
    <xf numFmtId="164" fontId="18" fillId="0" borderId="0" applyFont="0" applyFill="0" applyBorder="0" applyAlignment="0" applyProtection="0"/>
    <xf numFmtId="0" fontId="18" fillId="0" borderId="0"/>
    <xf numFmtId="0" fontId="13" fillId="0" borderId="0"/>
    <xf numFmtId="0" fontId="12" fillId="0" borderId="0"/>
    <xf numFmtId="0" fontId="9" fillId="0" borderId="0"/>
    <xf numFmtId="164" fontId="9" fillId="0" borderId="0" applyFont="0" applyFill="0" applyBorder="0" applyAlignment="0" applyProtection="0"/>
    <xf numFmtId="0" fontId="12" fillId="0" borderId="0"/>
    <xf numFmtId="0" fontId="11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1" fillId="0" borderId="0"/>
    <xf numFmtId="170" fontId="23" fillId="0" borderId="0"/>
    <xf numFmtId="164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24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5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2" fillId="0" borderId="0"/>
    <xf numFmtId="0" fontId="11" fillId="0" borderId="0"/>
    <xf numFmtId="0" fontId="4" fillId="0" borderId="0"/>
    <xf numFmtId="0" fontId="11" fillId="0" borderId="0"/>
    <xf numFmtId="0" fontId="27" fillId="0" borderId="0"/>
    <xf numFmtId="164" fontId="12" fillId="0" borderId="0" applyFont="0" applyFill="0" applyBorder="0" applyAlignment="0" applyProtection="0"/>
    <xf numFmtId="0" fontId="12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4" fillId="0" borderId="0"/>
    <xf numFmtId="0" fontId="1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2" fillId="0" borderId="0"/>
    <xf numFmtId="170" fontId="23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2" fillId="0" borderId="0"/>
    <xf numFmtId="0" fontId="12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4" fillId="0" borderId="0"/>
    <xf numFmtId="170" fontId="23" fillId="0" borderId="0"/>
    <xf numFmtId="0" fontId="12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164" fontId="3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95">
    <xf numFmtId="0" fontId="0" fillId="0" borderId="0" xfId="0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4" fillId="0" borderId="12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1" fontId="15" fillId="0" borderId="12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5" fillId="0" borderId="12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1" fontId="16" fillId="0" borderId="12" xfId="0" applyNumberFormat="1" applyFont="1" applyFill="1" applyBorder="1" applyAlignment="1">
      <alignment horizontal="center" vertical="top" shrinkToFit="1"/>
    </xf>
    <xf numFmtId="166" fontId="16" fillId="0" borderId="12" xfId="0" applyNumberFormat="1" applyFont="1" applyFill="1" applyBorder="1" applyAlignment="1">
      <alignment horizontal="center" vertical="top" shrinkToFit="1"/>
    </xf>
    <xf numFmtId="0" fontId="14" fillId="0" borderId="12" xfId="0" applyFont="1" applyFill="1" applyBorder="1" applyAlignment="1">
      <alignment horizontal="right" vertical="top" wrapText="1"/>
    </xf>
    <xf numFmtId="166" fontId="15" fillId="0" borderId="12" xfId="0" applyNumberFormat="1" applyFont="1" applyFill="1" applyBorder="1" applyAlignment="1">
      <alignment horizontal="center" vertical="top" shrinkToFit="1"/>
    </xf>
    <xf numFmtId="1" fontId="15" fillId="0" borderId="12" xfId="0" applyNumberFormat="1" applyFont="1" applyFill="1" applyBorder="1" applyAlignment="1">
      <alignment horizontal="center" vertical="top" shrinkToFit="1"/>
    </xf>
    <xf numFmtId="0" fontId="17" fillId="0" borderId="12" xfId="0" applyFont="1" applyFill="1" applyBorder="1" applyAlignment="1">
      <alignment horizontal="right" vertical="top" wrapText="1"/>
    </xf>
    <xf numFmtId="168" fontId="14" fillId="0" borderId="12" xfId="1" applyNumberFormat="1" applyFont="1" applyFill="1" applyBorder="1" applyAlignment="1">
      <alignment horizontal="center" vertical="top" wrapText="1"/>
    </xf>
    <xf numFmtId="0" fontId="16" fillId="0" borderId="12" xfId="1" applyNumberFormat="1" applyFont="1" applyFill="1" applyBorder="1" applyAlignment="1">
      <alignment horizontal="center" vertical="top" shrinkToFit="1"/>
    </xf>
    <xf numFmtId="0" fontId="16" fillId="0" borderId="0" xfId="0" applyFont="1" applyFill="1" applyBorder="1" applyAlignment="1">
      <alignment horizontal="left" vertical="top"/>
    </xf>
    <xf numFmtId="164" fontId="14" fillId="0" borderId="12" xfId="1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top"/>
    </xf>
    <xf numFmtId="166" fontId="15" fillId="0" borderId="12" xfId="0" applyNumberFormat="1" applyFont="1" applyFill="1" applyBorder="1" applyAlignment="1">
      <alignment horizontal="left" vertical="top" shrinkToFit="1"/>
    </xf>
    <xf numFmtId="164" fontId="16" fillId="0" borderId="12" xfId="1" applyNumberFormat="1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13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top" wrapText="1"/>
    </xf>
    <xf numFmtId="0" fontId="14" fillId="0" borderId="25" xfId="0" applyFont="1" applyBorder="1" applyAlignment="1">
      <alignment horizontal="center" vertical="top"/>
    </xf>
    <xf numFmtId="0" fontId="14" fillId="0" borderId="13" xfId="0" applyFont="1" applyBorder="1" applyAlignment="1">
      <alignment horizontal="center" vertical="top"/>
    </xf>
    <xf numFmtId="0" fontId="14" fillId="0" borderId="14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25" xfId="0" applyFont="1" applyBorder="1" applyAlignment="1">
      <alignment horizontal="center" vertical="top"/>
    </xf>
    <xf numFmtId="0" fontId="17" fillId="0" borderId="13" xfId="0" applyFont="1" applyBorder="1" applyAlignment="1">
      <alignment vertical="top"/>
    </xf>
    <xf numFmtId="0" fontId="17" fillId="0" borderId="14" xfId="0" applyFont="1" applyBorder="1" applyAlignment="1">
      <alignment horizontal="center" vertical="top"/>
    </xf>
    <xf numFmtId="0" fontId="17" fillId="0" borderId="27" xfId="0" applyFont="1" applyBorder="1" applyAlignment="1">
      <alignment horizontal="center" vertical="top"/>
    </xf>
    <xf numFmtId="0" fontId="17" fillId="0" borderId="34" xfId="0" applyFont="1" applyBorder="1" applyAlignment="1">
      <alignment vertical="top"/>
    </xf>
    <xf numFmtId="0" fontId="17" fillId="0" borderId="40" xfId="0" applyFont="1" applyBorder="1" applyAlignment="1">
      <alignment horizontal="center" vertical="top"/>
    </xf>
    <xf numFmtId="0" fontId="17" fillId="0" borderId="13" xfId="0" applyFont="1" applyBorder="1" applyAlignment="1">
      <alignment horizontal="left" vertical="top"/>
    </xf>
    <xf numFmtId="0" fontId="17" fillId="0" borderId="34" xfId="0" applyFont="1" applyBorder="1" applyAlignment="1">
      <alignment horizontal="left" vertical="top"/>
    </xf>
    <xf numFmtId="164" fontId="16" fillId="0" borderId="28" xfId="1" applyFont="1" applyFill="1" applyBorder="1" applyAlignment="1">
      <alignment horizontal="center" vertical="top"/>
    </xf>
    <xf numFmtId="0" fontId="17" fillId="0" borderId="12" xfId="2" applyFont="1" applyFill="1" applyBorder="1" applyAlignment="1">
      <alignment vertical="top" wrapText="1"/>
    </xf>
    <xf numFmtId="164" fontId="17" fillId="0" borderId="12" xfId="2" applyNumberFormat="1" applyFont="1" applyFill="1" applyBorder="1" applyAlignment="1">
      <alignment vertical="top" wrapText="1"/>
    </xf>
    <xf numFmtId="0" fontId="16" fillId="0" borderId="12" xfId="0" applyFont="1" applyFill="1" applyBorder="1" applyAlignment="1">
      <alignment horizontal="left" vertical="top"/>
    </xf>
    <xf numFmtId="164" fontId="16" fillId="0" borderId="12" xfId="0" applyNumberFormat="1" applyFont="1" applyFill="1" applyBorder="1" applyAlignment="1">
      <alignment horizontal="left" vertical="top"/>
    </xf>
    <xf numFmtId="164" fontId="15" fillId="0" borderId="1" xfId="3" applyNumberFormat="1" applyFont="1" applyFill="1" applyBorder="1" applyAlignment="1">
      <alignment horizontal="left" vertical="top" wrapText="1"/>
    </xf>
    <xf numFmtId="0" fontId="19" fillId="0" borderId="1" xfId="4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/>
    </xf>
    <xf numFmtId="0" fontId="17" fillId="0" borderId="13" xfId="0" applyFont="1" applyBorder="1" applyAlignment="1">
      <alignment vertical="top" wrapText="1"/>
    </xf>
    <xf numFmtId="0" fontId="17" fillId="0" borderId="34" xfId="0" applyFont="1" applyBorder="1" applyAlignment="1">
      <alignment vertical="top" wrapText="1"/>
    </xf>
    <xf numFmtId="0" fontId="17" fillId="0" borderId="13" xfId="0" applyFont="1" applyBorder="1" applyAlignment="1">
      <alignment horizontal="center" vertical="top" wrapText="1"/>
    </xf>
    <xf numFmtId="164" fontId="15" fillId="0" borderId="12" xfId="0" applyNumberFormat="1" applyFont="1" applyFill="1" applyBorder="1" applyAlignment="1">
      <alignment horizontal="right" vertical="center" wrapText="1"/>
    </xf>
    <xf numFmtId="0" fontId="17" fillId="0" borderId="36" xfId="0" applyFont="1" applyBorder="1" applyAlignment="1">
      <alignment horizontal="center" vertical="top"/>
    </xf>
    <xf numFmtId="0" fontId="17" fillId="0" borderId="22" xfId="0" applyFont="1" applyBorder="1" applyAlignment="1">
      <alignment horizontal="center" vertical="top"/>
    </xf>
    <xf numFmtId="39" fontId="15" fillId="0" borderId="12" xfId="1" applyNumberFormat="1" applyFont="1" applyFill="1" applyBorder="1" applyAlignment="1">
      <alignment horizontal="center" vertical="top"/>
    </xf>
    <xf numFmtId="164" fontId="15" fillId="0" borderId="0" xfId="0" applyNumberFormat="1" applyFont="1" applyFill="1" applyBorder="1" applyAlignment="1">
      <alignment horizontal="left" vertical="top"/>
    </xf>
    <xf numFmtId="0" fontId="14" fillId="0" borderId="12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6" fillId="0" borderId="28" xfId="0" applyFont="1" applyFill="1" applyBorder="1" applyAlignment="1">
      <alignment horizontal="center" vertical="top"/>
    </xf>
    <xf numFmtId="0" fontId="14" fillId="0" borderId="25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164" fontId="15" fillId="0" borderId="12" xfId="1" applyFont="1" applyBorder="1" applyAlignment="1">
      <alignment horizontal="center" vertical="center"/>
    </xf>
    <xf numFmtId="39" fontId="15" fillId="0" borderId="26" xfId="1" applyNumberFormat="1" applyFont="1" applyFill="1" applyBorder="1" applyAlignment="1">
      <alignment horizontal="center" vertical="top"/>
    </xf>
    <xf numFmtId="39" fontId="16" fillId="0" borderId="28" xfId="1" applyNumberFormat="1" applyFont="1" applyFill="1" applyBorder="1" applyAlignment="1">
      <alignment horizontal="center" vertical="top"/>
    </xf>
    <xf numFmtId="39" fontId="16" fillId="0" borderId="33" xfId="1" applyNumberFormat="1" applyFont="1" applyFill="1" applyBorder="1" applyAlignment="1">
      <alignment horizontal="center" vertical="top"/>
    </xf>
    <xf numFmtId="0" fontId="17" fillId="0" borderId="26" xfId="0" applyFont="1" applyBorder="1" applyAlignment="1">
      <alignment horizontal="center" vertical="top" wrapText="1"/>
    </xf>
    <xf numFmtId="0" fontId="17" fillId="0" borderId="34" xfId="0" applyFont="1" applyBorder="1" applyAlignment="1">
      <alignment horizontal="center" vertical="top" wrapText="1"/>
    </xf>
    <xf numFmtId="0" fontId="17" fillId="0" borderId="33" xfId="0" applyFont="1" applyBorder="1" applyAlignment="1">
      <alignment horizontal="center" vertical="top" wrapText="1"/>
    </xf>
    <xf numFmtId="164" fontId="15" fillId="0" borderId="12" xfId="1" applyFont="1" applyFill="1" applyBorder="1" applyAlignment="1">
      <alignment horizontal="center" vertical="top"/>
    </xf>
    <xf numFmtId="0" fontId="17" fillId="0" borderId="1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top" wrapText="1"/>
    </xf>
    <xf numFmtId="0" fontId="17" fillId="0" borderId="35" xfId="0" applyFont="1" applyBorder="1" applyAlignment="1">
      <alignment horizontal="left" vertical="top"/>
    </xf>
    <xf numFmtId="0" fontId="17" fillId="0" borderId="25" xfId="0" applyFont="1" applyBorder="1" applyAlignment="1">
      <alignment horizontal="center" vertical="center"/>
    </xf>
    <xf numFmtId="0" fontId="15" fillId="0" borderId="14" xfId="0" applyFont="1" applyFill="1" applyBorder="1" applyAlignment="1">
      <alignment horizontal="left" vertical="top"/>
    </xf>
    <xf numFmtId="0" fontId="15" fillId="0" borderId="25" xfId="0" applyFont="1" applyFill="1" applyBorder="1" applyAlignment="1">
      <alignment horizontal="left" vertical="top"/>
    </xf>
    <xf numFmtId="169" fontId="17" fillId="0" borderId="12" xfId="0" applyNumberFormat="1" applyFont="1" applyBorder="1" applyAlignment="1">
      <alignment horizontal="center" vertical="center"/>
    </xf>
    <xf numFmtId="2" fontId="17" fillId="0" borderId="12" xfId="0" quotePrefix="1" applyNumberFormat="1" applyFont="1" applyBorder="1" applyAlignment="1">
      <alignment horizontal="center" vertical="center"/>
    </xf>
    <xf numFmtId="164" fontId="15" fillId="0" borderId="12" xfId="1" applyFont="1" applyBorder="1" applyAlignment="1">
      <alignment vertical="top"/>
    </xf>
    <xf numFmtId="0" fontId="17" fillId="0" borderId="12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164" fontId="16" fillId="0" borderId="33" xfId="1" applyFont="1" applyFill="1" applyBorder="1" applyAlignment="1">
      <alignment horizontal="center" vertical="top"/>
    </xf>
    <xf numFmtId="0" fontId="17" fillId="0" borderId="12" xfId="0" applyNumberFormat="1" applyFont="1" applyFill="1" applyBorder="1" applyAlignment="1" applyProtection="1">
      <alignment horizontal="center" vertical="top"/>
    </xf>
    <xf numFmtId="0" fontId="17" fillId="0" borderId="12" xfId="0" applyNumberFormat="1" applyFont="1" applyFill="1" applyBorder="1" applyAlignment="1" applyProtection="1">
      <alignment horizontal="left" vertical="top"/>
    </xf>
    <xf numFmtId="169" fontId="17" fillId="0" borderId="12" xfId="0" applyNumberFormat="1" applyFont="1" applyFill="1" applyBorder="1" applyAlignment="1" applyProtection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1" fontId="17" fillId="0" borderId="12" xfId="0" applyNumberFormat="1" applyFont="1" applyFill="1" applyBorder="1" applyAlignment="1">
      <alignment horizontal="center" vertical="top" wrapText="1"/>
    </xf>
    <xf numFmtId="169" fontId="17" fillId="0" borderId="12" xfId="0" applyNumberFormat="1" applyFont="1" applyBorder="1" applyAlignment="1">
      <alignment horizontal="center" vertical="top"/>
    </xf>
    <xf numFmtId="2" fontId="17" fillId="0" borderId="12" xfId="0" quotePrefix="1" applyNumberFormat="1" applyFont="1" applyBorder="1" applyAlignment="1">
      <alignment horizontal="center" vertical="top"/>
    </xf>
    <xf numFmtId="164" fontId="15" fillId="0" borderId="12" xfId="1" applyFont="1" applyBorder="1" applyAlignment="1">
      <alignment horizontal="center" vertical="top"/>
    </xf>
    <xf numFmtId="2" fontId="15" fillId="0" borderId="12" xfId="0" applyNumberFormat="1" applyFont="1" applyFill="1" applyBorder="1" applyAlignment="1">
      <alignment horizontal="center" vertical="top" wrapText="1"/>
    </xf>
    <xf numFmtId="2" fontId="15" fillId="0" borderId="12" xfId="0" applyNumberFormat="1" applyFont="1" applyFill="1" applyBorder="1" applyAlignment="1">
      <alignment horizontal="left" vertical="top" wrapText="1"/>
    </xf>
    <xf numFmtId="2" fontId="17" fillId="0" borderId="12" xfId="0" applyNumberFormat="1" applyFont="1" applyFill="1" applyBorder="1" applyAlignment="1">
      <alignment horizontal="center" vertical="top" wrapText="1"/>
    </xf>
    <xf numFmtId="169" fontId="15" fillId="0" borderId="12" xfId="0" applyNumberFormat="1" applyFont="1" applyFill="1" applyBorder="1" applyAlignment="1">
      <alignment horizontal="center" vertical="top" wrapText="1"/>
    </xf>
    <xf numFmtId="2" fontId="16" fillId="0" borderId="12" xfId="0" applyNumberFormat="1" applyFont="1" applyFill="1" applyBorder="1" applyAlignment="1">
      <alignment horizontal="center" vertical="top" wrapText="1"/>
    </xf>
    <xf numFmtId="169" fontId="16" fillId="0" borderId="12" xfId="0" applyNumberFormat="1" applyFont="1" applyFill="1" applyBorder="1" applyAlignment="1">
      <alignment horizontal="center" vertical="top" wrapText="1"/>
    </xf>
    <xf numFmtId="2" fontId="17" fillId="0" borderId="12" xfId="0" applyNumberFormat="1" applyFont="1" applyBorder="1" applyAlignment="1">
      <alignment horizontal="center" vertical="top" wrapText="1"/>
    </xf>
    <xf numFmtId="2" fontId="17" fillId="0" borderId="12" xfId="0" applyNumberFormat="1" applyFont="1" applyBorder="1" applyAlignment="1">
      <alignment horizontal="center" vertical="center" wrapText="1"/>
    </xf>
    <xf numFmtId="2" fontId="16" fillId="2" borderId="12" xfId="0" applyNumberFormat="1" applyFont="1" applyFill="1" applyBorder="1" applyAlignment="1">
      <alignment horizontal="center" vertical="top" wrapText="1"/>
    </xf>
    <xf numFmtId="164" fontId="16" fillId="0" borderId="12" xfId="1" applyNumberFormat="1" applyFont="1" applyFill="1" applyBorder="1" applyAlignment="1">
      <alignment horizontal="center" vertical="top" wrapText="1"/>
    </xf>
    <xf numFmtId="2" fontId="0" fillId="0" borderId="0" xfId="0" applyNumberFormat="1"/>
    <xf numFmtId="0" fontId="15" fillId="0" borderId="12" xfId="0" applyFont="1" applyFill="1" applyBorder="1" applyAlignment="1">
      <alignment horizontal="left" vertical="top" wrapText="1"/>
    </xf>
    <xf numFmtId="168" fontId="16" fillId="0" borderId="12" xfId="1" applyNumberFormat="1" applyFont="1" applyFill="1" applyBorder="1" applyAlignment="1">
      <alignment horizontal="left" vertical="top"/>
    </xf>
    <xf numFmtId="0" fontId="15" fillId="0" borderId="0" xfId="9" applyFont="1" applyFill="1" applyBorder="1" applyAlignment="1">
      <alignment horizontal="left" vertical="top"/>
    </xf>
    <xf numFmtId="168" fontId="15" fillId="0" borderId="0" xfId="1" applyNumberFormat="1" applyFont="1" applyFill="1" applyBorder="1" applyAlignment="1">
      <alignment horizontal="left" vertical="top"/>
    </xf>
    <xf numFmtId="168" fontId="15" fillId="0" borderId="12" xfId="1" applyNumberFormat="1" applyFont="1" applyFill="1" applyBorder="1" applyAlignment="1">
      <alignment horizontal="left" vertical="top" wrapText="1"/>
    </xf>
    <xf numFmtId="0" fontId="15" fillId="0" borderId="12" xfId="9" applyFont="1" applyFill="1" applyBorder="1" applyAlignment="1">
      <alignment horizontal="left" vertical="top"/>
    </xf>
    <xf numFmtId="0" fontId="16" fillId="0" borderId="0" xfId="9" applyFont="1" applyFill="1" applyBorder="1" applyAlignment="1">
      <alignment horizontal="left" vertical="top"/>
    </xf>
    <xf numFmtId="0" fontId="16" fillId="0" borderId="12" xfId="9" applyFont="1" applyFill="1" applyBorder="1" applyAlignment="1">
      <alignment horizontal="left" vertical="top"/>
    </xf>
    <xf numFmtId="168" fontId="15" fillId="0" borderId="12" xfId="1" applyNumberFormat="1" applyFont="1" applyFill="1" applyBorder="1" applyAlignment="1">
      <alignment horizontal="left" vertical="top"/>
    </xf>
    <xf numFmtId="0" fontId="15" fillId="0" borderId="12" xfId="9" applyFont="1" applyFill="1" applyBorder="1" applyAlignment="1">
      <alignment horizontal="left" indent="2"/>
    </xf>
    <xf numFmtId="0" fontId="19" fillId="0" borderId="0" xfId="7" applyFont="1"/>
    <xf numFmtId="164" fontId="19" fillId="0" borderId="1" xfId="8" applyFont="1" applyFill="1" applyBorder="1" applyAlignment="1">
      <alignment horizontal="left" vertical="center" wrapText="1"/>
    </xf>
    <xf numFmtId="0" fontId="17" fillId="0" borderId="12" xfId="7" applyFont="1" applyFill="1" applyBorder="1" applyAlignment="1">
      <alignment horizontal="right" vertical="top" wrapText="1"/>
    </xf>
    <xf numFmtId="0" fontId="17" fillId="0" borderId="12" xfId="7" applyFont="1" applyFill="1" applyBorder="1" applyAlignment="1">
      <alignment horizontal="left" vertical="top" wrapText="1"/>
    </xf>
    <xf numFmtId="0" fontId="19" fillId="0" borderId="12" xfId="7" applyFont="1" applyFill="1" applyBorder="1" applyAlignment="1">
      <alignment horizontal="left" vertical="center" wrapText="1"/>
    </xf>
    <xf numFmtId="2" fontId="19" fillId="0" borderId="0" xfId="7" applyNumberFormat="1" applyFont="1"/>
    <xf numFmtId="164" fontId="19" fillId="0" borderId="12" xfId="8" applyNumberFormat="1" applyFont="1" applyFill="1" applyBorder="1" applyAlignment="1">
      <alignment horizontal="left" vertical="center" wrapText="1"/>
    </xf>
    <xf numFmtId="164" fontId="17" fillId="0" borderId="12" xfId="8" applyNumberFormat="1" applyFont="1" applyFill="1" applyBorder="1" applyAlignment="1">
      <alignment vertical="top" wrapText="1"/>
    </xf>
    <xf numFmtId="164" fontId="15" fillId="0" borderId="12" xfId="8" applyNumberFormat="1" applyFont="1" applyFill="1" applyBorder="1" applyAlignment="1">
      <alignment horizontal="left" vertical="center" wrapText="1"/>
    </xf>
    <xf numFmtId="164" fontId="19" fillId="0" borderId="12" xfId="7" applyNumberFormat="1" applyFont="1" applyBorder="1" applyAlignment="1"/>
    <xf numFmtId="164" fontId="19" fillId="0" borderId="12" xfId="7" applyNumberFormat="1" applyFont="1" applyFill="1" applyBorder="1" applyAlignment="1">
      <alignment vertical="center" wrapText="1"/>
    </xf>
    <xf numFmtId="0" fontId="17" fillId="0" borderId="12" xfId="7" applyFont="1" applyFill="1" applyBorder="1" applyAlignment="1">
      <alignment horizontal="left" vertical="top" wrapText="1" indent="7"/>
    </xf>
    <xf numFmtId="0" fontId="19" fillId="0" borderId="12" xfId="7" applyFont="1" applyFill="1" applyBorder="1" applyAlignment="1">
      <alignment horizontal="left" vertical="top" wrapText="1" indent="7"/>
    </xf>
    <xf numFmtId="164" fontId="17" fillId="0" borderId="12" xfId="1" applyNumberFormat="1" applyFont="1" applyFill="1" applyBorder="1" applyAlignment="1">
      <alignment horizontal="center" vertical="top" wrapText="1"/>
    </xf>
    <xf numFmtId="2" fontId="16" fillId="0" borderId="12" xfId="0" applyNumberFormat="1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/>
    </xf>
    <xf numFmtId="0" fontId="17" fillId="0" borderId="12" xfId="0" quotePrefix="1" applyNumberFormat="1" applyFont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/>
    </xf>
    <xf numFmtId="0" fontId="17" fillId="0" borderId="12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top" wrapText="1"/>
    </xf>
    <xf numFmtId="0" fontId="15" fillId="0" borderId="12" xfId="0" applyFont="1" applyBorder="1" applyAlignment="1">
      <alignment vertical="top"/>
    </xf>
    <xf numFmtId="0" fontId="15" fillId="0" borderId="12" xfId="0" applyFont="1" applyFill="1" applyBorder="1" applyAlignment="1">
      <alignment horizontal="center" vertical="top"/>
    </xf>
    <xf numFmtId="0" fontId="15" fillId="0" borderId="12" xfId="0" applyFont="1" applyFill="1" applyBorder="1" applyAlignment="1">
      <alignment horizontal="left" vertical="top"/>
    </xf>
    <xf numFmtId="0" fontId="14" fillId="0" borderId="12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4" fillId="0" borderId="18" xfId="0" applyFont="1" applyBorder="1" applyAlignment="1">
      <alignment vertical="top"/>
    </xf>
    <xf numFmtId="164" fontId="15" fillId="2" borderId="12" xfId="0" applyNumberFormat="1" applyFont="1" applyFill="1" applyBorder="1" applyAlignment="1">
      <alignment horizontal="center" vertical="top"/>
    </xf>
    <xf numFmtId="164" fontId="15" fillId="0" borderId="12" xfId="0" applyNumberFormat="1" applyFont="1" applyFill="1" applyBorder="1" applyAlignment="1">
      <alignment horizontal="center" vertical="top"/>
    </xf>
    <xf numFmtId="0" fontId="15" fillId="0" borderId="0" xfId="122" applyFont="1" applyFill="1" applyBorder="1" applyAlignment="1">
      <alignment horizontal="left" vertical="top"/>
    </xf>
    <xf numFmtId="164" fontId="15" fillId="0" borderId="12" xfId="122" applyNumberFormat="1" applyFont="1" applyFill="1" applyBorder="1" applyAlignment="1">
      <alignment horizontal="center" vertical="top" wrapText="1"/>
    </xf>
    <xf numFmtId="2" fontId="16" fillId="0" borderId="28" xfId="0" applyNumberFormat="1" applyFont="1" applyFill="1" applyBorder="1" applyAlignment="1">
      <alignment horizontal="center" vertical="top"/>
    </xf>
    <xf numFmtId="2" fontId="16" fillId="0" borderId="33" xfId="0" applyNumberFormat="1" applyFont="1" applyFill="1" applyBorder="1" applyAlignment="1">
      <alignment horizontal="center" vertical="top"/>
    </xf>
    <xf numFmtId="0" fontId="28" fillId="0" borderId="12" xfId="0" applyFont="1" applyFill="1" applyBorder="1" applyAlignment="1">
      <alignment horizontal="right" vertical="center" wrapText="1"/>
    </xf>
    <xf numFmtId="1" fontId="28" fillId="0" borderId="12" xfId="0" applyNumberFormat="1" applyFont="1" applyFill="1" applyBorder="1" applyAlignment="1">
      <alignment horizontal="right" vertical="center" wrapText="1"/>
    </xf>
    <xf numFmtId="2" fontId="28" fillId="0" borderId="0" xfId="0" applyNumberFormat="1" applyFont="1"/>
    <xf numFmtId="0" fontId="28" fillId="0" borderId="0" xfId="9" applyFont="1" applyFill="1" applyBorder="1" applyAlignment="1">
      <alignment horizontal="left" vertical="top"/>
    </xf>
    <xf numFmtId="164" fontId="14" fillId="0" borderId="12" xfId="1" applyNumberFormat="1" applyFont="1" applyFill="1" applyBorder="1" applyAlignment="1">
      <alignment horizontal="right" vertical="top" wrapText="1"/>
    </xf>
    <xf numFmtId="164" fontId="19" fillId="0" borderId="0" xfId="7" applyNumberFormat="1" applyFont="1"/>
    <xf numFmtId="0" fontId="17" fillId="2" borderId="13" xfId="0" applyFont="1" applyFill="1" applyBorder="1" applyAlignment="1">
      <alignment vertical="top"/>
    </xf>
    <xf numFmtId="0" fontId="17" fillId="2" borderId="14" xfId="0" applyFont="1" applyFill="1" applyBorder="1" applyAlignment="1">
      <alignment horizontal="center" vertical="top"/>
    </xf>
    <xf numFmtId="0" fontId="17" fillId="0" borderId="13" xfId="0" applyFont="1" applyBorder="1" applyAlignment="1">
      <alignment horizontal="left" vertical="top" wrapText="1"/>
    </xf>
    <xf numFmtId="0" fontId="17" fillId="0" borderId="12" xfId="0" applyFont="1" applyFill="1" applyBorder="1" applyAlignment="1">
      <alignment horizontal="left" vertical="top" wrapText="1"/>
    </xf>
    <xf numFmtId="167" fontId="15" fillId="0" borderId="12" xfId="0" applyNumberFormat="1" applyFont="1" applyFill="1" applyBorder="1" applyAlignment="1">
      <alignment horizontal="center" vertical="top" shrinkToFit="1"/>
    </xf>
    <xf numFmtId="0" fontId="15" fillId="0" borderId="12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right" vertical="top"/>
    </xf>
    <xf numFmtId="0" fontId="15" fillId="0" borderId="12" xfId="0" applyFont="1" applyFill="1" applyBorder="1" applyAlignment="1">
      <alignment horizontal="left" vertical="top" wrapText="1"/>
    </xf>
    <xf numFmtId="0" fontId="14" fillId="0" borderId="25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2" xfId="0" applyFont="1" applyFill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/>
    </xf>
    <xf numFmtId="169" fontId="15" fillId="0" borderId="12" xfId="0" applyNumberFormat="1" applyFont="1" applyBorder="1" applyAlignment="1">
      <alignment horizontal="center" vertical="top"/>
    </xf>
    <xf numFmtId="0" fontId="20" fillId="0" borderId="0" xfId="10" applyFont="1" applyBorder="1" applyAlignment="1">
      <alignment horizontal="center" vertical="top" wrapText="1"/>
    </xf>
    <xf numFmtId="2" fontId="17" fillId="0" borderId="13" xfId="0" applyNumberFormat="1" applyFont="1" applyBorder="1" applyAlignment="1">
      <alignment horizontal="center" vertical="top" wrapText="1"/>
    </xf>
    <xf numFmtId="2" fontId="17" fillId="0" borderId="26" xfId="0" applyNumberFormat="1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/>
    </xf>
    <xf numFmtId="0" fontId="17" fillId="0" borderId="12" xfId="0" applyFont="1" applyBorder="1" applyAlignment="1">
      <alignment horizontal="left" vertical="top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2" fontId="17" fillId="0" borderId="12" xfId="0" applyNumberFormat="1" applyFont="1" applyFill="1" applyBorder="1" applyAlignment="1">
      <alignment horizontal="center" vertical="center" wrapText="1"/>
    </xf>
    <xf numFmtId="2" fontId="17" fillId="0" borderId="26" xfId="0" applyNumberFormat="1" applyFont="1" applyFill="1" applyBorder="1" applyAlignment="1">
      <alignment horizontal="center" vertical="center" wrapText="1"/>
    </xf>
    <xf numFmtId="2" fontId="17" fillId="0" borderId="44" xfId="0" applyNumberFormat="1" applyFont="1" applyFill="1" applyBorder="1" applyAlignment="1">
      <alignment horizontal="center" vertical="center" wrapText="1"/>
    </xf>
    <xf numFmtId="2" fontId="17" fillId="0" borderId="45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left" vertical="top"/>
    </xf>
    <xf numFmtId="0" fontId="17" fillId="0" borderId="19" xfId="7" applyFont="1" applyFill="1" applyBorder="1" applyAlignment="1">
      <alignment horizontal="left" vertical="top" wrapText="1" indent="7"/>
    </xf>
    <xf numFmtId="0" fontId="17" fillId="0" borderId="13" xfId="7" applyFont="1" applyFill="1" applyBorder="1" applyAlignment="1">
      <alignment horizontal="right" vertical="top" wrapText="1"/>
    </xf>
    <xf numFmtId="0" fontId="19" fillId="0" borderId="20" xfId="7" applyFont="1" applyFill="1" applyBorder="1" applyAlignment="1">
      <alignment horizontal="left" wrapText="1"/>
    </xf>
    <xf numFmtId="169" fontId="17" fillId="0" borderId="12" xfId="0" applyNumberFormat="1" applyFont="1" applyBorder="1" applyAlignment="1">
      <alignment horizontal="center" vertical="center" wrapText="1"/>
    </xf>
    <xf numFmtId="169" fontId="17" fillId="0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 wrapText="1"/>
    </xf>
    <xf numFmtId="164" fontId="15" fillId="0" borderId="12" xfId="1" applyFont="1" applyBorder="1"/>
    <xf numFmtId="164" fontId="16" fillId="0" borderId="12" xfId="0" applyNumberFormat="1" applyFont="1" applyFill="1" applyBorder="1" applyAlignment="1">
      <alignment horizontal="center" vertical="top" wrapText="1"/>
    </xf>
    <xf numFmtId="0" fontId="14" fillId="0" borderId="13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  <xf numFmtId="164" fontId="15" fillId="0" borderId="12" xfId="1" applyNumberFormat="1" applyFont="1" applyFill="1" applyBorder="1" applyAlignment="1">
      <alignment horizontal="left" vertical="top"/>
    </xf>
    <xf numFmtId="0" fontId="17" fillId="0" borderId="12" xfId="7" applyFont="1" applyFill="1" applyBorder="1" applyAlignment="1">
      <alignment horizontal="left" vertical="top" wrapText="1" indent="9"/>
    </xf>
    <xf numFmtId="0" fontId="14" fillId="0" borderId="12" xfId="7" applyFont="1" applyFill="1" applyBorder="1" applyAlignment="1">
      <alignment horizontal="center" vertical="top" wrapText="1"/>
    </xf>
    <xf numFmtId="0" fontId="14" fillId="0" borderId="12" xfId="7" applyFont="1" applyFill="1" applyBorder="1" applyAlignment="1">
      <alignment horizontal="left" vertical="top" wrapText="1" indent="1"/>
    </xf>
    <xf numFmtId="1" fontId="15" fillId="0" borderId="12" xfId="7" applyNumberFormat="1" applyFont="1" applyFill="1" applyBorder="1" applyAlignment="1">
      <alignment horizontal="center" vertical="top" shrinkToFit="1"/>
    </xf>
    <xf numFmtId="166" fontId="16" fillId="0" borderId="12" xfId="7" applyNumberFormat="1" applyFont="1" applyFill="1" applyBorder="1" applyAlignment="1">
      <alignment horizontal="left" vertical="top" indent="1" shrinkToFit="1"/>
    </xf>
    <xf numFmtId="0" fontId="14" fillId="0" borderId="12" xfId="7" applyFont="1" applyFill="1" applyBorder="1" applyAlignment="1">
      <alignment horizontal="left" vertical="top" wrapText="1"/>
    </xf>
    <xf numFmtId="0" fontId="19" fillId="0" borderId="12" xfId="7" applyFont="1" applyFill="1" applyBorder="1" applyAlignment="1">
      <alignment vertical="center" wrapText="1"/>
    </xf>
    <xf numFmtId="0" fontId="14" fillId="0" borderId="12" xfId="7" applyFont="1" applyFill="1" applyBorder="1" applyAlignment="1">
      <alignment horizontal="left" vertical="top" wrapText="1" indent="15"/>
    </xf>
    <xf numFmtId="164" fontId="20" fillId="0" borderId="12" xfId="8" applyNumberFormat="1" applyFont="1" applyFill="1" applyBorder="1" applyAlignment="1">
      <alignment horizontal="left" vertical="center" wrapText="1"/>
    </xf>
    <xf numFmtId="164" fontId="19" fillId="0" borderId="12" xfId="7" applyNumberFormat="1" applyFont="1" applyFill="1" applyBorder="1" applyAlignment="1">
      <alignment horizontal="left" vertical="center" wrapText="1"/>
    </xf>
    <xf numFmtId="0" fontId="14" fillId="0" borderId="12" xfId="7" applyFont="1" applyFill="1" applyBorder="1" applyAlignment="1">
      <alignment horizontal="left" vertical="top" wrapText="1" indent="12"/>
    </xf>
    <xf numFmtId="166" fontId="15" fillId="0" borderId="12" xfId="7" applyNumberFormat="1" applyFont="1" applyFill="1" applyBorder="1" applyAlignment="1">
      <alignment horizontal="left" vertical="top" indent="1" shrinkToFit="1"/>
    </xf>
    <xf numFmtId="0" fontId="19" fillId="0" borderId="12" xfId="7" applyFont="1" applyFill="1" applyBorder="1" applyAlignment="1">
      <alignment horizontal="left" vertical="top" wrapText="1"/>
    </xf>
    <xf numFmtId="0" fontId="17" fillId="0" borderId="12" xfId="7" applyFont="1" applyFill="1" applyBorder="1" applyAlignment="1">
      <alignment horizontal="left" vertical="top" wrapText="1" indent="2"/>
    </xf>
    <xf numFmtId="166" fontId="15" fillId="0" borderId="12" xfId="7" applyNumberFormat="1" applyFont="1" applyFill="1" applyBorder="1" applyAlignment="1">
      <alignment horizontal="left" vertical="top" shrinkToFit="1"/>
    </xf>
    <xf numFmtId="0" fontId="14" fillId="0" borderId="12" xfId="7" applyFont="1" applyFill="1" applyBorder="1" applyAlignment="1">
      <alignment horizontal="right" vertical="top" wrapText="1"/>
    </xf>
    <xf numFmtId="0" fontId="15" fillId="0" borderId="12" xfId="0" applyFont="1" applyBorder="1" applyAlignment="1">
      <alignment horizontal="right" vertical="top"/>
    </xf>
    <xf numFmtId="164" fontId="15" fillId="0" borderId="12" xfId="1" applyFont="1" applyBorder="1" applyAlignment="1">
      <alignment horizontal="right" vertical="top"/>
    </xf>
    <xf numFmtId="164" fontId="15" fillId="0" borderId="12" xfId="1" applyFont="1" applyFill="1" applyBorder="1" applyAlignment="1">
      <alignment horizontal="right" vertical="top"/>
    </xf>
    <xf numFmtId="0" fontId="15" fillId="0" borderId="9" xfId="0" applyFont="1" applyFill="1" applyBorder="1" applyAlignment="1">
      <alignment horizontal="left" vertical="top" wrapText="1"/>
    </xf>
    <xf numFmtId="164" fontId="22" fillId="0" borderId="6" xfId="1" applyFont="1" applyFill="1" applyBorder="1" applyAlignment="1">
      <alignment horizontal="left" vertical="top" wrapText="1"/>
    </xf>
    <xf numFmtId="164" fontId="22" fillId="0" borderId="9" xfId="1" applyFont="1" applyFill="1" applyBorder="1" applyAlignment="1">
      <alignment horizontal="left" vertical="top" wrapText="1"/>
    </xf>
    <xf numFmtId="164" fontId="22" fillId="0" borderId="19" xfId="1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right" vertical="top" wrapText="1"/>
    </xf>
    <xf numFmtId="164" fontId="15" fillId="0" borderId="12" xfId="1" applyFont="1" applyFill="1" applyBorder="1" applyAlignment="1">
      <alignment horizontal="right" vertical="top" wrapText="1"/>
    </xf>
    <xf numFmtId="0" fontId="19" fillId="0" borderId="26" xfId="0" applyFont="1" applyBorder="1" applyAlignment="1">
      <alignment horizontal="center" vertical="center"/>
    </xf>
    <xf numFmtId="164" fontId="16" fillId="0" borderId="12" xfId="1" applyFont="1" applyBorder="1" applyAlignment="1">
      <alignment horizontal="right" vertical="top"/>
    </xf>
    <xf numFmtId="0" fontId="15" fillId="0" borderId="12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left" vertical="top" wrapText="1"/>
    </xf>
    <xf numFmtId="168" fontId="15" fillId="0" borderId="12" xfId="1" applyNumberFormat="1" applyFont="1" applyFill="1" applyBorder="1" applyAlignment="1">
      <alignment horizontal="left" vertical="top" wrapText="1"/>
    </xf>
    <xf numFmtId="164" fontId="15" fillId="0" borderId="12" xfId="0" applyNumberFormat="1" applyFont="1" applyFill="1" applyBorder="1" applyAlignment="1">
      <alignment horizontal="center" vertical="top" wrapText="1"/>
    </xf>
    <xf numFmtId="164" fontId="15" fillId="0" borderId="12" xfId="1" applyNumberFormat="1" applyFont="1" applyFill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167" fontId="15" fillId="0" borderId="12" xfId="0" applyNumberFormat="1" applyFont="1" applyFill="1" applyBorder="1" applyAlignment="1">
      <alignment horizontal="center" vertical="top" shrinkToFit="1"/>
    </xf>
    <xf numFmtId="0" fontId="17" fillId="0" borderId="12" xfId="0" applyFont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right" vertical="top"/>
    </xf>
    <xf numFmtId="0" fontId="14" fillId="0" borderId="11" xfId="0" applyFont="1" applyFill="1" applyBorder="1" applyAlignment="1">
      <alignment horizontal="left" vertical="top" wrapText="1"/>
    </xf>
    <xf numFmtId="164" fontId="15" fillId="0" borderId="12" xfId="0" applyNumberFormat="1" applyFont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4" fillId="0" borderId="57" xfId="0" applyFont="1" applyFill="1" applyBorder="1" applyAlignment="1">
      <alignment horizontal="center" vertical="top" wrapText="1"/>
    </xf>
    <xf numFmtId="167" fontId="15" fillId="0" borderId="17" xfId="0" applyNumberFormat="1" applyFont="1" applyFill="1" applyBorder="1" applyAlignment="1">
      <alignment horizontal="center" vertical="top" shrinkToFit="1"/>
    </xf>
    <xf numFmtId="0" fontId="17" fillId="0" borderId="17" xfId="0" applyFont="1" applyBorder="1" applyAlignment="1">
      <alignment horizontal="center" vertical="top" wrapText="1"/>
    </xf>
    <xf numFmtId="171" fontId="15" fillId="0" borderId="0" xfId="0" applyNumberFormat="1" applyFont="1" applyFill="1" applyBorder="1" applyAlignment="1">
      <alignment horizontal="left" vertical="top"/>
    </xf>
    <xf numFmtId="0" fontId="17" fillId="0" borderId="13" xfId="0" applyFont="1" applyFill="1" applyBorder="1" applyAlignment="1">
      <alignment vertical="top" wrapText="1"/>
    </xf>
    <xf numFmtId="0" fontId="17" fillId="0" borderId="14" xfId="0" applyFont="1" applyFill="1" applyBorder="1" applyAlignment="1">
      <alignment vertical="top" wrapText="1"/>
    </xf>
    <xf numFmtId="168" fontId="15" fillId="0" borderId="12" xfId="0" applyNumberFormat="1" applyFont="1" applyBorder="1" applyAlignment="1">
      <alignment vertical="top"/>
    </xf>
    <xf numFmtId="166" fontId="17" fillId="0" borderId="12" xfId="1" applyNumberFormat="1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167" fontId="15" fillId="0" borderId="12" xfId="0" applyNumberFormat="1" applyFont="1" applyFill="1" applyBorder="1" applyAlignment="1">
      <alignment horizontal="center" vertical="top" shrinkToFit="1"/>
    </xf>
    <xf numFmtId="0" fontId="17" fillId="0" borderId="12" xfId="0" applyFont="1" applyFill="1" applyBorder="1" applyAlignment="1">
      <alignment horizontal="left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left" vertical="top" wrapText="1"/>
    </xf>
    <xf numFmtId="0" fontId="15" fillId="0" borderId="12" xfId="0" applyFont="1" applyFill="1" applyBorder="1" applyAlignment="1">
      <alignment horizontal="center" vertical="top" wrapText="1"/>
    </xf>
    <xf numFmtId="2" fontId="15" fillId="0" borderId="12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right" vertical="top"/>
    </xf>
    <xf numFmtId="0" fontId="14" fillId="0" borderId="12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7" fillId="0" borderId="12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center" wrapText="1"/>
    </xf>
    <xf numFmtId="1" fontId="17" fillId="0" borderId="12" xfId="0" applyNumberFormat="1" applyFont="1" applyBorder="1" applyAlignment="1">
      <alignment horizontal="center" vertical="top" wrapText="1"/>
    </xf>
    <xf numFmtId="2" fontId="17" fillId="0" borderId="12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 wrapText="1"/>
    </xf>
    <xf numFmtId="1" fontId="17" fillId="0" borderId="12" xfId="0" applyNumberFormat="1" applyFont="1" applyBorder="1" applyAlignment="1">
      <alignment horizontal="center" vertical="center" wrapText="1"/>
    </xf>
    <xf numFmtId="0" fontId="15" fillId="0" borderId="12" xfId="122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/>
    </xf>
    <xf numFmtId="0" fontId="15" fillId="0" borderId="20" xfId="0" applyFont="1" applyFill="1" applyBorder="1" applyAlignment="1">
      <alignment horizontal="center" vertical="top"/>
    </xf>
    <xf numFmtId="0" fontId="15" fillId="0" borderId="14" xfId="0" applyFont="1" applyFill="1" applyBorder="1" applyAlignment="1">
      <alignment horizontal="center" vertical="top"/>
    </xf>
    <xf numFmtId="0" fontId="17" fillId="0" borderId="15" xfId="0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left" vertical="top" wrapText="1"/>
    </xf>
    <xf numFmtId="168" fontId="15" fillId="0" borderId="17" xfId="0" applyNumberFormat="1" applyFont="1" applyFill="1" applyBorder="1" applyAlignment="1">
      <alignment horizontal="center" vertical="center"/>
    </xf>
    <xf numFmtId="168" fontId="15" fillId="0" borderId="18" xfId="0" applyNumberFormat="1" applyFont="1" applyFill="1" applyBorder="1" applyAlignment="1">
      <alignment horizontal="center" vertical="center"/>
    </xf>
    <xf numFmtId="168" fontId="15" fillId="0" borderId="19" xfId="0" applyNumberFormat="1" applyFont="1" applyFill="1" applyBorder="1" applyAlignment="1">
      <alignment horizontal="center" vertical="center"/>
    </xf>
    <xf numFmtId="167" fontId="15" fillId="0" borderId="17" xfId="0" applyNumberFormat="1" applyFont="1" applyFill="1" applyBorder="1" applyAlignment="1">
      <alignment horizontal="center" vertical="top" shrinkToFit="1"/>
    </xf>
    <xf numFmtId="167" fontId="15" fillId="0" borderId="18" xfId="0" applyNumberFormat="1" applyFont="1" applyFill="1" applyBorder="1" applyAlignment="1">
      <alignment horizontal="center" vertical="top" shrinkToFit="1"/>
    </xf>
    <xf numFmtId="0" fontId="17" fillId="0" borderId="17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center" vertical="top" wrapText="1"/>
    </xf>
    <xf numFmtId="0" fontId="14" fillId="0" borderId="53" xfId="0" applyFont="1" applyFill="1" applyBorder="1" applyAlignment="1">
      <alignment horizontal="left" vertical="top" wrapText="1"/>
    </xf>
    <xf numFmtId="0" fontId="14" fillId="0" borderId="54" xfId="0" applyFont="1" applyFill="1" applyBorder="1" applyAlignment="1">
      <alignment horizontal="left" vertical="top" wrapText="1"/>
    </xf>
    <xf numFmtId="0" fontId="14" fillId="0" borderId="55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56" xfId="0" applyFont="1" applyFill="1" applyBorder="1" applyAlignment="1">
      <alignment horizontal="center" vertical="top" wrapText="1"/>
    </xf>
    <xf numFmtId="0" fontId="14" fillId="0" borderId="57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168" fontId="14" fillId="0" borderId="20" xfId="1" applyNumberFormat="1" applyFont="1" applyBorder="1" applyAlignment="1">
      <alignment horizontal="left" vertical="top" wrapText="1"/>
    </xf>
    <xf numFmtId="168" fontId="14" fillId="0" borderId="14" xfId="1" applyNumberFormat="1" applyFont="1" applyBorder="1" applyAlignment="1">
      <alignment horizontal="left" vertical="top" wrapText="1"/>
    </xf>
    <xf numFmtId="168" fontId="14" fillId="0" borderId="20" xfId="1" applyNumberFormat="1" applyFont="1" applyFill="1" applyBorder="1" applyAlignment="1">
      <alignment horizontal="left" vertical="top" wrapText="1"/>
    </xf>
    <xf numFmtId="168" fontId="14" fillId="0" borderId="14" xfId="1" applyNumberFormat="1" applyFont="1" applyFill="1" applyBorder="1" applyAlignment="1">
      <alignment horizontal="left" vertical="top" wrapText="1"/>
    </xf>
    <xf numFmtId="168" fontId="15" fillId="0" borderId="12" xfId="1" applyNumberFormat="1" applyFont="1" applyFill="1" applyBorder="1" applyAlignment="1">
      <alignment horizontal="left" vertical="top" wrapText="1"/>
    </xf>
    <xf numFmtId="168" fontId="17" fillId="0" borderId="12" xfId="1" applyNumberFormat="1" applyFont="1" applyFill="1" applyBorder="1" applyAlignment="1">
      <alignment horizontal="left" vertical="top" wrapText="1"/>
    </xf>
    <xf numFmtId="164" fontId="15" fillId="0" borderId="12" xfId="0" applyNumberFormat="1" applyFont="1" applyFill="1" applyBorder="1" applyAlignment="1">
      <alignment horizontal="center" vertical="top" wrapText="1"/>
    </xf>
    <xf numFmtId="164" fontId="15" fillId="0" borderId="12" xfId="1" applyNumberFormat="1" applyFont="1" applyFill="1" applyBorder="1" applyAlignment="1">
      <alignment horizontal="center" vertical="top" wrapText="1"/>
    </xf>
    <xf numFmtId="2" fontId="15" fillId="0" borderId="12" xfId="122" applyNumberFormat="1" applyFont="1" applyFill="1" applyBorder="1" applyAlignment="1">
      <alignment horizontal="center" vertical="top" wrapText="1"/>
    </xf>
    <xf numFmtId="0" fontId="17" fillId="0" borderId="12" xfId="7" applyFont="1" applyFill="1" applyBorder="1" applyAlignment="1">
      <alignment horizontal="left" vertical="top" wrapText="1" indent="1"/>
    </xf>
    <xf numFmtId="0" fontId="0" fillId="0" borderId="12" xfId="0" applyFill="1" applyBorder="1" applyAlignment="1">
      <alignment horizontal="left" vertical="top" wrapText="1" indent="1"/>
    </xf>
    <xf numFmtId="0" fontId="19" fillId="0" borderId="20" xfId="7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left" vertical="top" wrapText="1" indent="1"/>
    </xf>
    <xf numFmtId="0" fontId="19" fillId="0" borderId="14" xfId="7" applyFont="1" applyFill="1" applyBorder="1" applyAlignment="1">
      <alignment horizontal="left" wrapText="1"/>
    </xf>
    <xf numFmtId="0" fontId="17" fillId="0" borderId="19" xfId="7" applyFont="1" applyFill="1" applyBorder="1" applyAlignment="1">
      <alignment horizontal="left" vertical="top" wrapText="1" indent="1"/>
    </xf>
    <xf numFmtId="0" fontId="12" fillId="0" borderId="19" xfId="0" applyFont="1" applyFill="1" applyBorder="1" applyAlignment="1">
      <alignment horizontal="left" vertical="top" wrapText="1" indent="1"/>
    </xf>
    <xf numFmtId="0" fontId="19" fillId="0" borderId="0" xfId="7" applyFont="1" applyFill="1" applyBorder="1" applyAlignment="1">
      <alignment horizontal="left" vertical="center" wrapText="1"/>
    </xf>
    <xf numFmtId="0" fontId="14" fillId="0" borderId="0" xfId="7" applyFont="1" applyFill="1" applyBorder="1" applyAlignment="1">
      <alignment horizontal="right" vertical="top" wrapText="1"/>
    </xf>
    <xf numFmtId="168" fontId="14" fillId="0" borderId="12" xfId="1" applyNumberFormat="1" applyFont="1" applyBorder="1" applyAlignment="1">
      <alignment horizontal="left" vertical="top" wrapText="1"/>
    </xf>
    <xf numFmtId="168" fontId="14" fillId="0" borderId="13" xfId="1" applyNumberFormat="1" applyFont="1" applyFill="1" applyBorder="1" applyAlignment="1">
      <alignment horizontal="left" vertical="top" wrapText="1"/>
    </xf>
    <xf numFmtId="2" fontId="15" fillId="0" borderId="12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right" vertical="top"/>
    </xf>
    <xf numFmtId="0" fontId="21" fillId="0" borderId="0" xfId="0" applyFont="1" applyBorder="1" applyAlignment="1">
      <alignment horizontal="center" vertical="top"/>
    </xf>
    <xf numFmtId="0" fontId="14" fillId="0" borderId="20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2" borderId="43" xfId="0" applyFont="1" applyFill="1" applyBorder="1" applyAlignment="1">
      <alignment horizontal="left" vertical="top" wrapText="1"/>
    </xf>
    <xf numFmtId="0" fontId="14" fillId="2" borderId="16" xfId="0" applyFont="1" applyFill="1" applyBorder="1" applyAlignment="1">
      <alignment horizontal="left" vertical="top" wrapText="1"/>
    </xf>
    <xf numFmtId="0" fontId="14" fillId="0" borderId="51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52" xfId="0" applyFont="1" applyBorder="1" applyAlignment="1">
      <alignment horizontal="center" vertical="top" wrapText="1"/>
    </xf>
    <xf numFmtId="0" fontId="14" fillId="0" borderId="48" xfId="0" applyFont="1" applyBorder="1" applyAlignment="1">
      <alignment horizontal="center" vertical="top"/>
    </xf>
    <xf numFmtId="0" fontId="14" fillId="0" borderId="49" xfId="0" applyFont="1" applyBorder="1" applyAlignment="1">
      <alignment horizontal="center" vertical="top"/>
    </xf>
    <xf numFmtId="0" fontId="14" fillId="0" borderId="50" xfId="0" applyFont="1" applyBorder="1" applyAlignment="1">
      <alignment horizontal="center" vertical="top"/>
    </xf>
    <xf numFmtId="0" fontId="14" fillId="0" borderId="46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top" wrapText="1"/>
    </xf>
    <xf numFmtId="0" fontId="14" fillId="0" borderId="47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top"/>
    </xf>
    <xf numFmtId="0" fontId="14" fillId="0" borderId="38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top"/>
    </xf>
    <xf numFmtId="0" fontId="14" fillId="0" borderId="36" xfId="0" applyFont="1" applyBorder="1" applyAlignment="1">
      <alignment horizontal="center" vertical="top" wrapText="1"/>
    </xf>
    <xf numFmtId="0" fontId="14" fillId="0" borderId="4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7" fillId="0" borderId="36" xfId="0" applyFont="1" applyBorder="1" applyAlignment="1">
      <alignment horizontal="center" vertical="top" wrapText="1"/>
    </xf>
    <xf numFmtId="0" fontId="17" fillId="0" borderId="42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top"/>
    </xf>
    <xf numFmtId="0" fontId="16" fillId="0" borderId="40" xfId="0" applyFont="1" applyFill="1" applyBorder="1" applyAlignment="1">
      <alignment horizontal="center" vertical="top"/>
    </xf>
    <xf numFmtId="0" fontId="14" fillId="0" borderId="30" xfId="0" applyFont="1" applyBorder="1" applyAlignment="1">
      <alignment horizontal="center" vertical="top"/>
    </xf>
    <xf numFmtId="0" fontId="14" fillId="0" borderId="31" xfId="0" applyFont="1" applyBorder="1" applyAlignment="1">
      <alignment horizontal="center" vertical="top"/>
    </xf>
    <xf numFmtId="0" fontId="14" fillId="0" borderId="32" xfId="0" applyFont="1" applyBorder="1" applyAlignment="1">
      <alignment horizontal="center" vertical="top"/>
    </xf>
    <xf numFmtId="0" fontId="14" fillId="0" borderId="29" xfId="0" applyFont="1" applyBorder="1" applyAlignment="1">
      <alignment horizontal="center" vertical="top"/>
    </xf>
    <xf numFmtId="164" fontId="15" fillId="0" borderId="17" xfId="1" applyFont="1" applyFill="1" applyBorder="1" applyAlignment="1">
      <alignment horizontal="center" vertical="top" wrapText="1"/>
    </xf>
    <xf numFmtId="164" fontId="15" fillId="0" borderId="19" xfId="1" applyFont="1" applyFill="1" applyBorder="1" applyAlignment="1">
      <alignment horizontal="center" vertical="top" wrapText="1"/>
    </xf>
    <xf numFmtId="164" fontId="15" fillId="0" borderId="17" xfId="1" applyFont="1" applyFill="1" applyBorder="1" applyAlignment="1">
      <alignment horizontal="center" vertical="top"/>
    </xf>
    <xf numFmtId="164" fontId="15" fillId="0" borderId="19" xfId="1" applyFont="1" applyFill="1" applyBorder="1" applyAlignment="1">
      <alignment horizontal="center" vertical="top"/>
    </xf>
    <xf numFmtId="0" fontId="16" fillId="0" borderId="28" xfId="0" applyFont="1" applyFill="1" applyBorder="1" applyAlignment="1">
      <alignment horizontal="center" vertical="top"/>
    </xf>
    <xf numFmtId="164" fontId="15" fillId="0" borderId="12" xfId="1" applyFont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37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8" xfId="0" applyFont="1" applyFill="1" applyBorder="1" applyAlignment="1">
      <alignment horizontal="left" vertical="top" wrapText="1"/>
    </xf>
    <xf numFmtId="0" fontId="14" fillId="0" borderId="33" xfId="0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horizontal="center" vertical="top" wrapText="1"/>
    </xf>
    <xf numFmtId="0" fontId="20" fillId="0" borderId="0" xfId="10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4" fillId="0" borderId="43" xfId="0" applyFont="1" applyBorder="1" applyAlignment="1">
      <alignment vertical="top" wrapText="1"/>
    </xf>
  </cellXfs>
  <cellStyles count="160">
    <cellStyle name="Comma" xfId="1" builtinId="3"/>
    <cellStyle name="Comma 10" xfId="81"/>
    <cellStyle name="Comma 11" xfId="157"/>
    <cellStyle name="Comma 12" xfId="159"/>
    <cellStyle name="Comma 2" xfId="8"/>
    <cellStyle name="Comma 2 2" xfId="3"/>
    <cellStyle name="Comma 2 2 2" xfId="26"/>
    <cellStyle name="Comma 2 2 2 2" xfId="106"/>
    <cellStyle name="Comma 2 2 2 3" xfId="56"/>
    <cellStyle name="Comma 2 2 2 4" xfId="137"/>
    <cellStyle name="Comma 2 2 3" xfId="16"/>
    <cellStyle name="Comma 2 2 3 2" xfId="88"/>
    <cellStyle name="Comma 2 2 3 3" xfId="132"/>
    <cellStyle name="Comma 2 2 4" xfId="55"/>
    <cellStyle name="Comma 2 2 4 2" xfId="123"/>
    <cellStyle name="Comma 2 2 5" xfId="119"/>
    <cellStyle name="Comma 2 3" xfId="13"/>
    <cellStyle name="Comma 2 3 2" xfId="98"/>
    <cellStyle name="Comma 2 3 3" xfId="71"/>
    <cellStyle name="Comma 2 3 4" xfId="130"/>
    <cellStyle name="Comma 2 4" xfId="21"/>
    <cellStyle name="Comma 2 5" xfId="48"/>
    <cellStyle name="Comma 2 6" xfId="127"/>
    <cellStyle name="Comma 3" xfId="28"/>
    <cellStyle name="Comma 3 2" xfId="29"/>
    <cellStyle name="Comma 3 2 2" xfId="97"/>
    <cellStyle name="Comma 3 2 3" xfId="58"/>
    <cellStyle name="Comma 3 2 4" xfId="140"/>
    <cellStyle name="Comma 3 3" xfId="49"/>
    <cellStyle name="Comma 3 3 2" xfId="114"/>
    <cellStyle name="Comma 3 3 3" xfId="89"/>
    <cellStyle name="Comma 3 4" xfId="57"/>
    <cellStyle name="Comma 3 5" xfId="139"/>
    <cellStyle name="Comma 4" xfId="30"/>
    <cellStyle name="Comma 4 2" xfId="31"/>
    <cellStyle name="Comma 4 2 2" xfId="84"/>
    <cellStyle name="Comma 4 2 3" xfId="60"/>
    <cellStyle name="Comma 4 2 4" xfId="142"/>
    <cellStyle name="Comma 4 3" xfId="105"/>
    <cellStyle name="Comma 4 4" xfId="59"/>
    <cellStyle name="Comma 4 5" xfId="141"/>
    <cellStyle name="Comma 5" xfId="32"/>
    <cellStyle name="Comma 5 2" xfId="33"/>
    <cellStyle name="Comma 5 2 2" xfId="111"/>
    <cellStyle name="Comma 5 2 3" xfId="62"/>
    <cellStyle name="Comma 5 2 4" xfId="144"/>
    <cellStyle name="Comma 5 3" xfId="101"/>
    <cellStyle name="Comma 5 4" xfId="61"/>
    <cellStyle name="Comma 5 5" xfId="143"/>
    <cellStyle name="Comma 6" xfId="34"/>
    <cellStyle name="Comma 6 2" xfId="109"/>
    <cellStyle name="Comma 6 3" xfId="63"/>
    <cellStyle name="Comma 6 4" xfId="145"/>
    <cellStyle name="Comma 7" xfId="23"/>
    <cellStyle name="Comma 7 2" xfId="113"/>
    <cellStyle name="Comma 7 3" xfId="54"/>
    <cellStyle name="Comma 7 4" xfId="136"/>
    <cellStyle name="Comma 8" xfId="40"/>
    <cellStyle name="Comma 8 2" xfId="72"/>
    <cellStyle name="Comma 8 3" xfId="151"/>
    <cellStyle name="Comma 9" xfId="43"/>
    <cellStyle name="Comma 9 2" xfId="73"/>
    <cellStyle name="Comma 9 3" xfId="153"/>
    <cellStyle name="Hyperlink 2" xfId="50"/>
    <cellStyle name="Normal" xfId="0" builtinId="0"/>
    <cellStyle name="Normal 10" xfId="44"/>
    <cellStyle name="Normal 10 2" xfId="86"/>
    <cellStyle name="Normal 10 3" xfId="154"/>
    <cellStyle name="Normal 108" xfId="19"/>
    <cellStyle name="Normal 11" xfId="80"/>
    <cellStyle name="Normal 11 2" xfId="122"/>
    <cellStyle name="Normal 12" xfId="53"/>
    <cellStyle name="Normal 12 2" xfId="155"/>
    <cellStyle name="Normal 13" xfId="156"/>
    <cellStyle name="Normal 14" xfId="158"/>
    <cellStyle name="Normal 2" xfId="5"/>
    <cellStyle name="Normal 2 2" xfId="9"/>
    <cellStyle name="Normal 2 2 2" xfId="99"/>
    <cellStyle name="Normal 2 2 3" xfId="112"/>
    <cellStyle name="Normal 2 3" xfId="41"/>
    <cellStyle name="Normal 2 4" xfId="18"/>
    <cellStyle name="Normal 2 4 2" xfId="78"/>
    <cellStyle name="Normal 2 4 3" xfId="134"/>
    <cellStyle name="Normal 2 5" xfId="45"/>
    <cellStyle name="Normal 2 6" xfId="87"/>
    <cellStyle name="Normal 2 7" xfId="102"/>
    <cellStyle name="Normal 2 8" xfId="121"/>
    <cellStyle name="Normal 3" xfId="4"/>
    <cellStyle name="Normal 3 2" xfId="2"/>
    <cellStyle name="Normal 3 2 2" xfId="25"/>
    <cellStyle name="Normal 3 2 2 2" xfId="93"/>
    <cellStyle name="Normal 3 2 3" xfId="15"/>
    <cellStyle name="Normal 3 2 4" xfId="82"/>
    <cellStyle name="Normal 3 3" xfId="27"/>
    <cellStyle name="Normal 3 3 2" xfId="83"/>
    <cellStyle name="Normal 3 3 3" xfId="65"/>
    <cellStyle name="Normal 3 3 4" xfId="138"/>
    <cellStyle name="Normal 3 4" xfId="17"/>
    <cellStyle name="Normal 3 4 2" xfId="92"/>
    <cellStyle name="Normal 3 4 3" xfId="133"/>
    <cellStyle name="Normal 3 5" xfId="47"/>
    <cellStyle name="Normal 3 5 2" xfId="115"/>
    <cellStyle name="Normal 3 5 3" xfId="103"/>
    <cellStyle name="Normal 3 6" xfId="64"/>
    <cellStyle name="Normal 3 6 2" xfId="124"/>
    <cellStyle name="Normal 3 7" xfId="120"/>
    <cellStyle name="Normal 4" xfId="6"/>
    <cellStyle name="Normal 4 2" xfId="35"/>
    <cellStyle name="Normal 4 2 2" xfId="95"/>
    <cellStyle name="Normal 4 2 3" xfId="66"/>
    <cellStyle name="Normal 4 2 4" xfId="146"/>
    <cellStyle name="Normal 4 3" xfId="20"/>
    <cellStyle name="Normal 4 3 2" xfId="100"/>
    <cellStyle name="Normal 4 3 3" xfId="117"/>
    <cellStyle name="Normal 4 3 4" xfId="76"/>
    <cellStyle name="Normal 4 4" xfId="94"/>
    <cellStyle name="Normal 4 4 2" xfId="125"/>
    <cellStyle name="Normal 4 5" xfId="104"/>
    <cellStyle name="Normal 5" xfId="7"/>
    <cellStyle name="Normal 5 2" xfId="12"/>
    <cellStyle name="Normal 5 2 2" xfId="36"/>
    <cellStyle name="Normal 5 2 2 2" xfId="91"/>
    <cellStyle name="Normal 5 2 2 3" xfId="147"/>
    <cellStyle name="Normal 5 2 3" xfId="67"/>
    <cellStyle name="Normal 5 2 4" xfId="129"/>
    <cellStyle name="Normal 5 3" xfId="24"/>
    <cellStyle name="Normal 5 3 2" xfId="118"/>
    <cellStyle name="Normal 5 3 3" xfId="79"/>
    <cellStyle name="Normal 5 4" xfId="85"/>
    <cellStyle name="Normal 5 4 2" xfId="126"/>
    <cellStyle name="Normal 6" xfId="10"/>
    <cellStyle name="Normal 6 2" xfId="37"/>
    <cellStyle name="Normal 6 2 2" xfId="108"/>
    <cellStyle name="Normal 6 2 3" xfId="77"/>
    <cellStyle name="Normal 6 2 4" xfId="148"/>
    <cellStyle name="Normal 6 3" xfId="96"/>
    <cellStyle name="Normal 6 4" xfId="68"/>
    <cellStyle name="Normal 7" xfId="11"/>
    <cellStyle name="Normal 7 2" xfId="38"/>
    <cellStyle name="Normal 7 2 2" xfId="90"/>
    <cellStyle name="Normal 7 2 3" xfId="149"/>
    <cellStyle name="Normal 7 3" xfId="69"/>
    <cellStyle name="Normal 7 4" xfId="128"/>
    <cellStyle name="Normal 8" xfId="14"/>
    <cellStyle name="Normal 8 2" xfId="39"/>
    <cellStyle name="Normal 8 2 2" xfId="116"/>
    <cellStyle name="Normal 8 2 3" xfId="150"/>
    <cellStyle name="Normal 8 3" xfId="74"/>
    <cellStyle name="Normal 8 4" xfId="131"/>
    <cellStyle name="Normal 9" xfId="42"/>
    <cellStyle name="Normal 9 2" xfId="75"/>
    <cellStyle name="Normal 9 3" xfId="152"/>
    <cellStyle name="Percent 2" xfId="22"/>
    <cellStyle name="Percent 2 2" xfId="51"/>
    <cellStyle name="Percent 2 2 2" xfId="110"/>
    <cellStyle name="Percent 2 2 3" xfId="107"/>
    <cellStyle name="Percent 2 3" xfId="46"/>
    <cellStyle name="Percent 2 4" xfId="70"/>
    <cellStyle name="Percent 2 5" xfId="135"/>
    <cellStyle name="Percent 3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view="pageBreakPreview" topLeftCell="A14" zoomScale="130" zoomScaleNormal="100" zoomScaleSheetLayoutView="130" workbookViewId="0">
      <selection activeCell="J97" sqref="J1:AX1048576"/>
    </sheetView>
  </sheetViews>
  <sheetFormatPr defaultColWidth="9.33203125" defaultRowHeight="15.75" x14ac:dyDescent="0.2"/>
  <cols>
    <col min="1" max="1" width="9.83203125" style="132" customWidth="1"/>
    <col min="2" max="2" width="5.6640625" style="132" customWidth="1"/>
    <col min="3" max="3" width="32" style="132" customWidth="1"/>
    <col min="4" max="4" width="12" style="5" customWidth="1"/>
    <col min="5" max="5" width="15.33203125" style="132" customWidth="1"/>
    <col min="6" max="6" width="14" style="132" customWidth="1"/>
    <col min="7" max="7" width="15.33203125" style="132" customWidth="1"/>
    <col min="8" max="8" width="16.1640625" style="132" customWidth="1"/>
    <col min="9" max="9" width="14.83203125" style="132" customWidth="1"/>
    <col min="10" max="16384" width="9.33203125" style="132"/>
  </cols>
  <sheetData>
    <row r="1" spans="1:9" ht="16.5" x14ac:dyDescent="0.2">
      <c r="A1" s="263" t="s">
        <v>11</v>
      </c>
      <c r="B1" s="263"/>
      <c r="C1" s="263"/>
      <c r="D1" s="263"/>
      <c r="E1" s="263"/>
      <c r="F1" s="263"/>
      <c r="G1" s="263"/>
      <c r="H1" s="263"/>
      <c r="I1" s="263"/>
    </row>
    <row r="2" spans="1:9" ht="16.5" x14ac:dyDescent="0.2">
      <c r="A2" s="165"/>
      <c r="B2" s="165"/>
      <c r="C2" s="165"/>
      <c r="D2" s="51"/>
      <c r="E2" s="165"/>
      <c r="F2" s="165"/>
      <c r="G2" s="165"/>
      <c r="H2" s="165"/>
      <c r="I2" s="165"/>
    </row>
    <row r="3" spans="1:9" ht="32.25" customHeight="1" x14ac:dyDescent="0.2">
      <c r="A3" s="267" t="s">
        <v>67</v>
      </c>
      <c r="B3" s="267"/>
      <c r="C3" s="267"/>
      <c r="D3" s="267"/>
      <c r="E3" s="267"/>
      <c r="F3" s="267"/>
      <c r="G3" s="267"/>
      <c r="H3" s="267"/>
      <c r="I3" s="267"/>
    </row>
    <row r="4" spans="1:9" ht="16.5" x14ac:dyDescent="0.2">
      <c r="A4" s="2" t="s">
        <v>9</v>
      </c>
      <c r="B4" s="2"/>
      <c r="C4" s="164"/>
      <c r="D4" s="266" t="s">
        <v>34</v>
      </c>
      <c r="E4" s="266"/>
      <c r="F4" s="266"/>
      <c r="G4" s="266"/>
      <c r="H4" s="266"/>
      <c r="I4" s="266"/>
    </row>
    <row r="5" spans="1:9" ht="16.5" x14ac:dyDescent="0.2">
      <c r="A5" s="2" t="s">
        <v>10</v>
      </c>
      <c r="B5" s="2"/>
      <c r="C5" s="164"/>
      <c r="D5" s="264" t="s">
        <v>310</v>
      </c>
      <c r="E5" s="264"/>
      <c r="F5" s="264"/>
      <c r="G5" s="264"/>
      <c r="H5" s="264"/>
      <c r="I5" s="264"/>
    </row>
    <row r="6" spans="1:9" ht="19.5" customHeight="1" x14ac:dyDescent="0.2">
      <c r="A6" s="264" t="s">
        <v>8</v>
      </c>
      <c r="B6" s="264"/>
      <c r="C6" s="264"/>
      <c r="D6" s="264"/>
      <c r="E6" s="264"/>
      <c r="F6" s="264"/>
      <c r="G6" s="264"/>
      <c r="H6" s="264"/>
      <c r="I6" s="264"/>
    </row>
    <row r="7" spans="1:9" ht="16.5" x14ac:dyDescent="0.2">
      <c r="A7" s="162" t="s">
        <v>12</v>
      </c>
      <c r="B7" s="265" t="s">
        <v>13</v>
      </c>
      <c r="C7" s="265"/>
      <c r="D7" s="162" t="s">
        <v>14</v>
      </c>
      <c r="E7" s="162" t="s">
        <v>15</v>
      </c>
      <c r="F7" s="162" t="s">
        <v>16</v>
      </c>
      <c r="G7" s="162" t="s">
        <v>17</v>
      </c>
      <c r="H7" s="162" t="s">
        <v>18</v>
      </c>
      <c r="I7" s="162" t="s">
        <v>7</v>
      </c>
    </row>
    <row r="8" spans="1:9" ht="36" customHeight="1" x14ac:dyDescent="0.2">
      <c r="A8" s="256">
        <v>1</v>
      </c>
      <c r="B8" s="257" t="s">
        <v>24</v>
      </c>
      <c r="C8" s="257"/>
      <c r="D8" s="258" t="s">
        <v>20</v>
      </c>
      <c r="E8" s="166"/>
      <c r="F8" s="166"/>
      <c r="G8" s="166"/>
      <c r="H8" s="166"/>
      <c r="I8" s="166"/>
    </row>
    <row r="9" spans="1:9" ht="15.75" customHeight="1" x14ac:dyDescent="0.2">
      <c r="A9" s="256"/>
      <c r="B9" s="133" t="s">
        <v>26</v>
      </c>
      <c r="C9" s="136" t="s">
        <v>19</v>
      </c>
      <c r="D9" s="258"/>
      <c r="E9" s="137">
        <v>0</v>
      </c>
      <c r="F9" s="137">
        <v>1</v>
      </c>
      <c r="G9" s="137">
        <v>3.5</v>
      </c>
      <c r="H9" s="137">
        <v>4</v>
      </c>
      <c r="I9" s="137">
        <v>5</v>
      </c>
    </row>
    <row r="10" spans="1:9" ht="15.75" customHeight="1" x14ac:dyDescent="0.2">
      <c r="A10" s="256"/>
      <c r="B10" s="133" t="s">
        <v>27</v>
      </c>
      <c r="C10" s="136" t="s">
        <v>21</v>
      </c>
      <c r="D10" s="258"/>
      <c r="E10" s="137">
        <v>33</v>
      </c>
      <c r="F10" s="137">
        <v>33.5</v>
      </c>
      <c r="G10" s="137">
        <v>34</v>
      </c>
      <c r="H10" s="137">
        <v>36.5</v>
      </c>
      <c r="I10" s="137">
        <v>39</v>
      </c>
    </row>
    <row r="11" spans="1:9" ht="15.75" customHeight="1" x14ac:dyDescent="0.2">
      <c r="A11" s="256"/>
      <c r="B11" s="133" t="s">
        <v>28</v>
      </c>
      <c r="C11" s="136" t="s">
        <v>22</v>
      </c>
      <c r="D11" s="258"/>
      <c r="E11" s="21">
        <v>0</v>
      </c>
      <c r="F11" s="21">
        <v>0</v>
      </c>
      <c r="G11" s="21">
        <v>0</v>
      </c>
      <c r="H11" s="137">
        <v>0</v>
      </c>
      <c r="I11" s="21">
        <v>0</v>
      </c>
    </row>
    <row r="12" spans="1:9" ht="15.75" customHeight="1" x14ac:dyDescent="0.2">
      <c r="A12" s="256"/>
      <c r="B12" s="133" t="s">
        <v>29</v>
      </c>
      <c r="C12" s="136" t="s">
        <v>23</v>
      </c>
      <c r="D12" s="258"/>
      <c r="E12" s="137">
        <v>0</v>
      </c>
      <c r="F12" s="137">
        <v>0</v>
      </c>
      <c r="G12" s="137">
        <v>0</v>
      </c>
      <c r="H12" s="137">
        <v>0</v>
      </c>
      <c r="I12" s="137">
        <v>0</v>
      </c>
    </row>
    <row r="13" spans="1:9" ht="70.5" customHeight="1" x14ac:dyDescent="0.2">
      <c r="A13" s="256"/>
      <c r="B13" s="259" t="s">
        <v>25</v>
      </c>
      <c r="C13" s="259"/>
      <c r="D13" s="258"/>
      <c r="E13" s="259" t="s">
        <v>30</v>
      </c>
      <c r="F13" s="259"/>
      <c r="G13" s="259"/>
      <c r="H13" s="259"/>
      <c r="I13" s="259"/>
    </row>
    <row r="14" spans="1:9" ht="34.5" customHeight="1" x14ac:dyDescent="0.2">
      <c r="A14" s="256">
        <v>2</v>
      </c>
      <c r="B14" s="257" t="s">
        <v>31</v>
      </c>
      <c r="C14" s="257"/>
      <c r="D14" s="258" t="s">
        <v>20</v>
      </c>
      <c r="E14" s="166"/>
      <c r="F14" s="166"/>
      <c r="G14" s="166"/>
      <c r="H14" s="166"/>
      <c r="I14" s="166"/>
    </row>
    <row r="15" spans="1:9" ht="15.75" customHeight="1" x14ac:dyDescent="0.2">
      <c r="A15" s="256"/>
      <c r="B15" s="133" t="s">
        <v>26</v>
      </c>
      <c r="C15" s="136" t="s">
        <v>19</v>
      </c>
      <c r="D15" s="258"/>
      <c r="E15" s="102">
        <v>0</v>
      </c>
      <c r="F15" s="102">
        <v>3000</v>
      </c>
      <c r="G15" s="102">
        <v>10500</v>
      </c>
      <c r="H15" s="102">
        <v>12000</v>
      </c>
      <c r="I15" s="102">
        <v>13500</v>
      </c>
    </row>
    <row r="16" spans="1:9" ht="15.75" customHeight="1" x14ac:dyDescent="0.2">
      <c r="A16" s="256"/>
      <c r="B16" s="133" t="s">
        <v>27</v>
      </c>
      <c r="C16" s="136" t="s">
        <v>21</v>
      </c>
      <c r="D16" s="258"/>
      <c r="E16" s="102">
        <v>20140</v>
      </c>
      <c r="F16" s="102">
        <v>20797.5</v>
      </c>
      <c r="G16" s="102">
        <v>20955</v>
      </c>
      <c r="H16" s="102">
        <v>21770</v>
      </c>
      <c r="I16" s="102">
        <v>25085</v>
      </c>
    </row>
    <row r="17" spans="1:9" ht="15.75" customHeight="1" x14ac:dyDescent="0.2">
      <c r="A17" s="256"/>
      <c r="B17" s="133" t="s">
        <v>28</v>
      </c>
      <c r="C17" s="136" t="s">
        <v>22</v>
      </c>
      <c r="D17" s="258"/>
      <c r="E17" s="102">
        <v>0</v>
      </c>
      <c r="F17" s="102">
        <v>0</v>
      </c>
      <c r="G17" s="102">
        <v>0</v>
      </c>
      <c r="H17" s="102">
        <v>0</v>
      </c>
      <c r="I17" s="102">
        <v>0</v>
      </c>
    </row>
    <row r="18" spans="1:9" ht="15.75" customHeight="1" x14ac:dyDescent="0.2">
      <c r="A18" s="256"/>
      <c r="B18" s="133" t="s">
        <v>29</v>
      </c>
      <c r="C18" s="136" t="s">
        <v>23</v>
      </c>
      <c r="D18" s="258"/>
      <c r="E18" s="102">
        <v>0</v>
      </c>
      <c r="F18" s="102">
        <v>0</v>
      </c>
      <c r="G18" s="102">
        <v>0</v>
      </c>
      <c r="H18" s="102">
        <v>0</v>
      </c>
      <c r="I18" s="102">
        <v>0</v>
      </c>
    </row>
    <row r="19" spans="1:9" ht="45" customHeight="1" x14ac:dyDescent="0.2">
      <c r="A19" s="256"/>
      <c r="B19" s="259" t="s">
        <v>25</v>
      </c>
      <c r="C19" s="259"/>
      <c r="D19" s="258"/>
      <c r="E19" s="259"/>
      <c r="F19" s="259"/>
      <c r="G19" s="259"/>
      <c r="H19" s="259"/>
      <c r="I19" s="259"/>
    </row>
    <row r="20" spans="1:9" ht="36.75" customHeight="1" x14ac:dyDescent="0.2">
      <c r="A20" s="256">
        <v>3</v>
      </c>
      <c r="B20" s="257" t="s">
        <v>32</v>
      </c>
      <c r="C20" s="257"/>
      <c r="D20" s="258" t="s">
        <v>20</v>
      </c>
      <c r="E20" s="166"/>
      <c r="F20" s="166"/>
      <c r="G20" s="166"/>
      <c r="H20" s="166"/>
      <c r="I20" s="166"/>
    </row>
    <row r="21" spans="1:9" ht="15" customHeight="1" x14ac:dyDescent="0.2">
      <c r="A21" s="256"/>
      <c r="B21" s="133" t="s">
        <v>26</v>
      </c>
      <c r="C21" s="136" t="s">
        <v>19</v>
      </c>
      <c r="D21" s="258"/>
      <c r="E21" s="73">
        <v>0</v>
      </c>
      <c r="F21" s="73">
        <v>5.5</v>
      </c>
      <c r="G21" s="73">
        <v>19.5</v>
      </c>
      <c r="H21" s="73">
        <v>26.5</v>
      </c>
      <c r="I21" s="73">
        <v>34.5</v>
      </c>
    </row>
    <row r="22" spans="1:9" ht="15.75" customHeight="1" x14ac:dyDescent="0.2">
      <c r="A22" s="256"/>
      <c r="B22" s="133" t="s">
        <v>27</v>
      </c>
      <c r="C22" s="136" t="s">
        <v>21</v>
      </c>
      <c r="D22" s="258"/>
      <c r="E22" s="73">
        <v>273.5</v>
      </c>
      <c r="F22" s="73">
        <v>293.5</v>
      </c>
      <c r="G22" s="73">
        <v>320.5</v>
      </c>
      <c r="H22" s="73">
        <v>344</v>
      </c>
      <c r="I22" s="73">
        <v>373</v>
      </c>
    </row>
    <row r="23" spans="1:9" ht="15.75" customHeight="1" x14ac:dyDescent="0.2">
      <c r="A23" s="256"/>
      <c r="B23" s="133" t="s">
        <v>28</v>
      </c>
      <c r="C23" s="136" t="s">
        <v>22</v>
      </c>
      <c r="D23" s="258"/>
      <c r="E23" s="73">
        <v>129</v>
      </c>
      <c r="F23" s="73">
        <v>135.5</v>
      </c>
      <c r="G23" s="73">
        <v>137</v>
      </c>
      <c r="H23" s="73">
        <v>139</v>
      </c>
      <c r="I23" s="73">
        <v>149</v>
      </c>
    </row>
    <row r="24" spans="1:9" ht="15.75" customHeight="1" x14ac:dyDescent="0.2">
      <c r="A24" s="256"/>
      <c r="B24" s="133" t="s">
        <v>29</v>
      </c>
      <c r="C24" s="136" t="s">
        <v>23</v>
      </c>
      <c r="D24" s="258"/>
      <c r="E24" s="73">
        <v>0</v>
      </c>
      <c r="F24" s="73">
        <v>0</v>
      </c>
      <c r="G24" s="73">
        <v>0</v>
      </c>
      <c r="H24" s="73">
        <v>0</v>
      </c>
      <c r="I24" s="73">
        <v>0</v>
      </c>
    </row>
    <row r="25" spans="1:9" ht="46.5" customHeight="1" x14ac:dyDescent="0.2">
      <c r="A25" s="256"/>
      <c r="B25" s="259" t="s">
        <v>25</v>
      </c>
      <c r="C25" s="259"/>
      <c r="D25" s="258"/>
      <c r="E25" s="166"/>
      <c r="F25" s="166"/>
      <c r="G25" s="166"/>
      <c r="H25" s="166"/>
      <c r="I25" s="166"/>
    </row>
    <row r="26" spans="1:9" ht="23.25" customHeight="1" x14ac:dyDescent="0.2">
      <c r="A26" s="256">
        <v>4</v>
      </c>
      <c r="B26" s="257" t="s">
        <v>33</v>
      </c>
      <c r="C26" s="257"/>
      <c r="D26" s="258" t="s">
        <v>20</v>
      </c>
      <c r="E26" s="166"/>
      <c r="F26" s="166"/>
      <c r="G26" s="166"/>
      <c r="H26" s="166"/>
      <c r="I26" s="166"/>
    </row>
    <row r="27" spans="1:9" ht="15.75" customHeight="1" x14ac:dyDescent="0.2">
      <c r="A27" s="256"/>
      <c r="B27" s="133" t="s">
        <v>26</v>
      </c>
      <c r="C27" s="138" t="s">
        <v>19</v>
      </c>
      <c r="D27" s="258"/>
      <c r="E27" s="102">
        <v>0</v>
      </c>
      <c r="F27" s="102">
        <v>103.877</v>
      </c>
      <c r="G27" s="102">
        <v>569.21900000000005</v>
      </c>
      <c r="H27" s="102">
        <v>990.92499999999995</v>
      </c>
      <c r="I27" s="102">
        <v>1051.1659999999999</v>
      </c>
    </row>
    <row r="28" spans="1:9" ht="15.75" customHeight="1" x14ac:dyDescent="0.2">
      <c r="A28" s="256"/>
      <c r="B28" s="133" t="s">
        <v>27</v>
      </c>
      <c r="C28" s="138" t="s">
        <v>40</v>
      </c>
      <c r="D28" s="258"/>
      <c r="E28" s="102">
        <v>0</v>
      </c>
      <c r="F28" s="102">
        <v>0</v>
      </c>
      <c r="G28" s="102">
        <v>355.01</v>
      </c>
      <c r="H28" s="102">
        <v>899.82</v>
      </c>
      <c r="I28" s="102">
        <v>1458.46</v>
      </c>
    </row>
    <row r="29" spans="1:9" ht="15.75" customHeight="1" x14ac:dyDescent="0.2">
      <c r="A29" s="256"/>
      <c r="B29" s="133" t="s">
        <v>28</v>
      </c>
      <c r="C29" s="138" t="s">
        <v>21</v>
      </c>
      <c r="D29" s="258"/>
      <c r="E29" s="102">
        <v>15120.567999999999</v>
      </c>
      <c r="F29" s="102">
        <v>15859.054</v>
      </c>
      <c r="G29" s="102">
        <v>16387.277999999998</v>
      </c>
      <c r="H29" s="102">
        <v>17739.68</v>
      </c>
      <c r="I29" s="102">
        <v>18858.776999999998</v>
      </c>
    </row>
    <row r="30" spans="1:9" ht="15.75" customHeight="1" x14ac:dyDescent="0.2">
      <c r="A30" s="256"/>
      <c r="B30" s="133" t="s">
        <v>29</v>
      </c>
      <c r="C30" s="138" t="s">
        <v>41</v>
      </c>
      <c r="D30" s="258"/>
      <c r="E30" s="102">
        <v>163.798</v>
      </c>
      <c r="F30" s="102">
        <v>163.798</v>
      </c>
      <c r="G30" s="102">
        <v>163.97800000000001</v>
      </c>
      <c r="H30" s="102">
        <v>163.798</v>
      </c>
      <c r="I30" s="102">
        <v>163.798</v>
      </c>
    </row>
    <row r="31" spans="1:9" ht="15.75" customHeight="1" x14ac:dyDescent="0.2">
      <c r="A31" s="256"/>
      <c r="B31" s="133" t="s">
        <v>42</v>
      </c>
      <c r="C31" s="138" t="s">
        <v>22</v>
      </c>
      <c r="D31" s="258"/>
      <c r="E31" s="102">
        <v>731.12400000000002</v>
      </c>
      <c r="F31" s="102">
        <v>811.47400000000005</v>
      </c>
      <c r="G31" s="102">
        <v>811.47400000000005</v>
      </c>
      <c r="H31" s="102">
        <v>811.47400000000005</v>
      </c>
      <c r="I31" s="102">
        <v>811.47400000000005</v>
      </c>
    </row>
    <row r="32" spans="1:9" ht="15.75" customHeight="1" x14ac:dyDescent="0.2">
      <c r="A32" s="256"/>
      <c r="B32" s="133" t="s">
        <v>43</v>
      </c>
      <c r="C32" s="138" t="s">
        <v>23</v>
      </c>
      <c r="D32" s="258"/>
      <c r="E32" s="73">
        <v>0</v>
      </c>
      <c r="F32" s="73">
        <v>0</v>
      </c>
      <c r="G32" s="73">
        <v>0</v>
      </c>
      <c r="H32" s="73">
        <v>0</v>
      </c>
      <c r="I32" s="73">
        <v>0</v>
      </c>
    </row>
    <row r="33" spans="1:9" ht="35.25" customHeight="1" x14ac:dyDescent="0.2">
      <c r="A33" s="256"/>
      <c r="B33" s="259" t="s">
        <v>25</v>
      </c>
      <c r="C33" s="259"/>
      <c r="D33" s="258"/>
      <c r="E33" s="130"/>
      <c r="F33" s="166"/>
      <c r="G33" s="166"/>
      <c r="H33" s="166"/>
      <c r="I33" s="166"/>
    </row>
    <row r="34" spans="1:9" ht="47.25" customHeight="1" x14ac:dyDescent="0.2">
      <c r="A34" s="256">
        <v>5</v>
      </c>
      <c r="B34" s="257" t="s">
        <v>35</v>
      </c>
      <c r="C34" s="257"/>
      <c r="D34" s="139"/>
      <c r="E34" s="99"/>
      <c r="F34" s="95"/>
      <c r="G34" s="95"/>
      <c r="H34" s="95"/>
      <c r="I34" s="95"/>
    </row>
    <row r="35" spans="1:9" ht="19.5" customHeight="1" x14ac:dyDescent="0.2">
      <c r="A35" s="256"/>
      <c r="B35" s="133" t="s">
        <v>26</v>
      </c>
      <c r="C35" s="136" t="s">
        <v>19</v>
      </c>
      <c r="D35" s="268" t="s">
        <v>20</v>
      </c>
      <c r="E35" s="270">
        <v>566</v>
      </c>
      <c r="F35" s="270">
        <v>560</v>
      </c>
      <c r="G35" s="270">
        <v>548</v>
      </c>
      <c r="H35" s="270">
        <v>540</v>
      </c>
      <c r="I35" s="270">
        <v>559</v>
      </c>
    </row>
    <row r="36" spans="1:9" x14ac:dyDescent="0.2">
      <c r="A36" s="256"/>
      <c r="B36" s="133" t="s">
        <v>27</v>
      </c>
      <c r="C36" s="136" t="s">
        <v>21</v>
      </c>
      <c r="D36" s="268"/>
      <c r="E36" s="270"/>
      <c r="F36" s="270"/>
      <c r="G36" s="270"/>
      <c r="H36" s="270"/>
      <c r="I36" s="270"/>
    </row>
    <row r="37" spans="1:9" x14ac:dyDescent="0.2">
      <c r="A37" s="256"/>
      <c r="B37" s="133" t="s">
        <v>28</v>
      </c>
      <c r="C37" s="136" t="s">
        <v>22</v>
      </c>
      <c r="D37" s="262" t="s">
        <v>36</v>
      </c>
      <c r="E37" s="271">
        <v>7754.5079151244063</v>
      </c>
      <c r="F37" s="271">
        <v>7967.1757575757601</v>
      </c>
      <c r="G37" s="271">
        <v>7516.0755748373103</v>
      </c>
      <c r="H37" s="271">
        <v>7472.4139387539608</v>
      </c>
      <c r="I37" s="271">
        <v>10543.637968085106</v>
      </c>
    </row>
    <row r="38" spans="1:9" x14ac:dyDescent="0.2">
      <c r="A38" s="256"/>
      <c r="B38" s="133" t="s">
        <v>29</v>
      </c>
      <c r="C38" s="136" t="s">
        <v>23</v>
      </c>
      <c r="D38" s="262"/>
      <c r="E38" s="271"/>
      <c r="F38" s="271"/>
      <c r="G38" s="271"/>
      <c r="H38" s="271"/>
      <c r="I38" s="271"/>
    </row>
    <row r="39" spans="1:9" ht="47.25" customHeight="1" x14ac:dyDescent="0.2">
      <c r="A39" s="256"/>
      <c r="B39" s="259" t="s">
        <v>25</v>
      </c>
      <c r="C39" s="259"/>
      <c r="D39" s="134"/>
      <c r="E39" s="4"/>
      <c r="F39" s="4"/>
      <c r="G39" s="4"/>
      <c r="H39" s="4"/>
      <c r="I39" s="4"/>
    </row>
    <row r="40" spans="1:9" ht="52.5" customHeight="1" x14ac:dyDescent="0.2">
      <c r="A40" s="256">
        <v>6</v>
      </c>
      <c r="B40" s="257" t="s">
        <v>37</v>
      </c>
      <c r="C40" s="257"/>
      <c r="D40" s="134"/>
      <c r="E40" s="99"/>
      <c r="F40" s="95"/>
      <c r="G40" s="95"/>
      <c r="H40" s="95"/>
      <c r="I40" s="95"/>
    </row>
    <row r="41" spans="1:9" x14ac:dyDescent="0.2">
      <c r="A41" s="256"/>
      <c r="B41" s="133" t="s">
        <v>26</v>
      </c>
      <c r="C41" s="136" t="s">
        <v>19</v>
      </c>
      <c r="D41" s="268" t="s">
        <v>20</v>
      </c>
      <c r="E41" s="270">
        <v>313</v>
      </c>
      <c r="F41" s="270">
        <v>327</v>
      </c>
      <c r="G41" s="270">
        <v>338</v>
      </c>
      <c r="H41" s="270">
        <v>369</v>
      </c>
      <c r="I41" s="270">
        <v>342</v>
      </c>
    </row>
    <row r="42" spans="1:9" x14ac:dyDescent="0.2">
      <c r="A42" s="256"/>
      <c r="B42" s="133" t="s">
        <v>27</v>
      </c>
      <c r="C42" s="136" t="s">
        <v>21</v>
      </c>
      <c r="D42" s="268"/>
      <c r="E42" s="270"/>
      <c r="F42" s="270"/>
      <c r="G42" s="270"/>
      <c r="H42" s="270"/>
      <c r="I42" s="270"/>
    </row>
    <row r="43" spans="1:9" ht="15.75" customHeight="1" x14ac:dyDescent="0.2">
      <c r="A43" s="256"/>
      <c r="B43" s="133" t="s">
        <v>28</v>
      </c>
      <c r="C43" s="136" t="s">
        <v>22</v>
      </c>
      <c r="D43" s="262" t="s">
        <v>36</v>
      </c>
      <c r="E43" s="271">
        <v>4288.2702781518356</v>
      </c>
      <c r="F43" s="271">
        <v>4652.2615584415598</v>
      </c>
      <c r="G43" s="271">
        <v>4635.8276355748367</v>
      </c>
      <c r="H43" s="271">
        <v>5106.149524815206</v>
      </c>
      <c r="I43" s="271">
        <v>6450.6693829787228</v>
      </c>
    </row>
    <row r="44" spans="1:9" x14ac:dyDescent="0.2">
      <c r="A44" s="256"/>
      <c r="B44" s="133" t="s">
        <v>29</v>
      </c>
      <c r="C44" s="136" t="s">
        <v>23</v>
      </c>
      <c r="D44" s="262"/>
      <c r="E44" s="271"/>
      <c r="F44" s="271"/>
      <c r="G44" s="271"/>
      <c r="H44" s="271"/>
      <c r="I44" s="271"/>
    </row>
    <row r="45" spans="1:9" ht="46.5" customHeight="1" x14ac:dyDescent="0.2">
      <c r="A45" s="256"/>
      <c r="B45" s="259" t="s">
        <v>25</v>
      </c>
      <c r="C45" s="259"/>
      <c r="D45" s="134"/>
      <c r="E45" s="166"/>
      <c r="F45" s="166"/>
      <c r="G45" s="166"/>
      <c r="H45" s="166"/>
      <c r="I45" s="166"/>
    </row>
    <row r="46" spans="1:9" ht="48.75" customHeight="1" x14ac:dyDescent="0.2">
      <c r="A46" s="256">
        <v>7</v>
      </c>
      <c r="B46" s="257" t="s">
        <v>39</v>
      </c>
      <c r="C46" s="257"/>
      <c r="D46" s="258" t="s">
        <v>38</v>
      </c>
      <c r="E46" s="166"/>
      <c r="F46" s="166"/>
      <c r="G46" s="166"/>
      <c r="H46" s="166"/>
      <c r="I46" s="166"/>
    </row>
    <row r="47" spans="1:9" x14ac:dyDescent="0.2">
      <c r="A47" s="256"/>
      <c r="B47" s="133" t="s">
        <v>26</v>
      </c>
      <c r="C47" s="136" t="s">
        <v>19</v>
      </c>
      <c r="D47" s="258"/>
      <c r="E47" s="190">
        <v>0</v>
      </c>
      <c r="F47" s="190">
        <v>0.90860200000000002</v>
      </c>
      <c r="G47" s="190">
        <v>2.6577039999999998</v>
      </c>
      <c r="H47" s="190">
        <v>3.0095049999999999</v>
      </c>
      <c r="I47" s="190">
        <v>3.9108809999999998</v>
      </c>
    </row>
    <row r="48" spans="1:9" x14ac:dyDescent="0.2">
      <c r="A48" s="256"/>
      <c r="B48" s="133" t="s">
        <v>27</v>
      </c>
      <c r="C48" s="136" t="s">
        <v>21</v>
      </c>
      <c r="D48" s="258"/>
      <c r="E48" s="191">
        <v>13.084099200000001</v>
      </c>
      <c r="F48" s="190">
        <v>14.278587800000002</v>
      </c>
      <c r="G48" s="190">
        <v>15.707702800000002</v>
      </c>
      <c r="H48" s="190">
        <v>18.570792000000001</v>
      </c>
      <c r="I48" s="190">
        <v>21.342176600000002</v>
      </c>
    </row>
    <row r="49" spans="1:9" ht="15.75" customHeight="1" x14ac:dyDescent="0.2">
      <c r="A49" s="256"/>
      <c r="B49" s="133" t="s">
        <v>28</v>
      </c>
      <c r="C49" s="136" t="s">
        <v>22</v>
      </c>
      <c r="D49" s="258"/>
      <c r="E49" s="269" t="s">
        <v>308</v>
      </c>
      <c r="F49" s="269"/>
      <c r="G49" s="269"/>
      <c r="H49" s="269"/>
      <c r="I49" s="269"/>
    </row>
    <row r="50" spans="1:9" ht="15.75" customHeight="1" x14ac:dyDescent="0.2">
      <c r="A50" s="256"/>
      <c r="B50" s="133" t="s">
        <v>29</v>
      </c>
      <c r="C50" s="136" t="s">
        <v>23</v>
      </c>
      <c r="D50" s="258"/>
      <c r="E50" s="269" t="s">
        <v>309</v>
      </c>
      <c r="F50" s="269"/>
      <c r="G50" s="269"/>
      <c r="H50" s="269"/>
      <c r="I50" s="269"/>
    </row>
    <row r="51" spans="1:9" ht="46.5" customHeight="1" x14ac:dyDescent="0.2">
      <c r="A51" s="256"/>
      <c r="B51" s="259" t="s">
        <v>25</v>
      </c>
      <c r="C51" s="259"/>
      <c r="D51" s="258"/>
      <c r="E51" s="99"/>
      <c r="F51" s="96"/>
      <c r="G51" s="96"/>
      <c r="H51" s="96"/>
      <c r="I51" s="96"/>
    </row>
    <row r="52" spans="1:9" x14ac:dyDescent="0.2">
      <c r="A52" s="256">
        <v>8</v>
      </c>
      <c r="B52" s="257" t="s">
        <v>44</v>
      </c>
      <c r="C52" s="257"/>
      <c r="D52" s="258" t="s">
        <v>38</v>
      </c>
      <c r="E52" s="166"/>
      <c r="F52" s="166"/>
      <c r="G52" s="166"/>
      <c r="H52" s="166"/>
      <c r="I52" s="166"/>
    </row>
    <row r="53" spans="1:9" x14ac:dyDescent="0.2">
      <c r="A53" s="256"/>
      <c r="B53" s="133" t="s">
        <v>26</v>
      </c>
      <c r="C53" s="136" t="s">
        <v>19</v>
      </c>
      <c r="D53" s="258"/>
      <c r="E53" s="190">
        <v>0</v>
      </c>
      <c r="F53" s="190">
        <v>0</v>
      </c>
      <c r="G53" s="190">
        <v>0</v>
      </c>
      <c r="H53" s="190">
        <v>0</v>
      </c>
      <c r="I53" s="190">
        <v>1.4E-3</v>
      </c>
    </row>
    <row r="54" spans="1:9" x14ac:dyDescent="0.2">
      <c r="A54" s="256"/>
      <c r="B54" s="133" t="s">
        <v>27</v>
      </c>
      <c r="C54" s="136" t="s">
        <v>21</v>
      </c>
      <c r="D54" s="258"/>
      <c r="E54" s="191">
        <v>3.3110656999999999</v>
      </c>
      <c r="F54" s="191">
        <v>3.4132067000000004</v>
      </c>
      <c r="G54" s="190">
        <v>3.4368907999999996</v>
      </c>
      <c r="H54" s="190">
        <v>3.6244020000000003</v>
      </c>
      <c r="I54" s="190">
        <v>3.664753000000001</v>
      </c>
    </row>
    <row r="55" spans="1:9" x14ac:dyDescent="0.2">
      <c r="A55" s="256"/>
      <c r="B55" s="133" t="s">
        <v>28</v>
      </c>
      <c r="C55" s="136" t="s">
        <v>22</v>
      </c>
      <c r="D55" s="258"/>
      <c r="E55" s="269" t="s">
        <v>308</v>
      </c>
      <c r="F55" s="269"/>
      <c r="G55" s="269"/>
      <c r="H55" s="269"/>
      <c r="I55" s="269"/>
    </row>
    <row r="56" spans="1:9" x14ac:dyDescent="0.2">
      <c r="A56" s="256"/>
      <c r="B56" s="133" t="s">
        <v>29</v>
      </c>
      <c r="C56" s="136" t="s">
        <v>23</v>
      </c>
      <c r="D56" s="258"/>
      <c r="E56" s="269" t="s">
        <v>309</v>
      </c>
      <c r="F56" s="269"/>
      <c r="G56" s="269"/>
      <c r="H56" s="269"/>
      <c r="I56" s="269"/>
    </row>
    <row r="57" spans="1:9" ht="47.25" customHeight="1" x14ac:dyDescent="0.2">
      <c r="A57" s="256"/>
      <c r="B57" s="259" t="s">
        <v>25</v>
      </c>
      <c r="C57" s="259"/>
      <c r="D57" s="258"/>
      <c r="E57" s="100"/>
      <c r="F57" s="98"/>
      <c r="G57" s="98"/>
      <c r="H57" s="98"/>
      <c r="I57" s="98"/>
    </row>
    <row r="58" spans="1:9" x14ac:dyDescent="0.2">
      <c r="A58" s="256">
        <v>9</v>
      </c>
      <c r="B58" s="257" t="s">
        <v>45</v>
      </c>
      <c r="C58" s="257"/>
      <c r="D58" s="161"/>
      <c r="E58" s="166"/>
      <c r="F58" s="166"/>
      <c r="G58" s="166"/>
      <c r="H58" s="166"/>
      <c r="I58" s="166"/>
    </row>
    <row r="59" spans="1:9" ht="15.75" customHeight="1" x14ac:dyDescent="0.2">
      <c r="A59" s="256"/>
      <c r="B59" s="133" t="s">
        <v>26</v>
      </c>
      <c r="C59" s="136" t="s">
        <v>412</v>
      </c>
      <c r="D59" s="137" t="s">
        <v>20</v>
      </c>
      <c r="E59" s="137" t="s">
        <v>300</v>
      </c>
      <c r="F59" s="137" t="s">
        <v>300</v>
      </c>
      <c r="G59" s="137" t="s">
        <v>300</v>
      </c>
      <c r="H59" s="137" t="s">
        <v>300</v>
      </c>
      <c r="I59" s="137">
        <v>1</v>
      </c>
    </row>
    <row r="60" spans="1:9" ht="37.5" customHeight="1" x14ac:dyDescent="0.2">
      <c r="A60" s="256"/>
      <c r="B60" s="133"/>
      <c r="C60" s="136"/>
      <c r="D60" s="137" t="s">
        <v>36</v>
      </c>
      <c r="E60" s="137" t="s">
        <v>300</v>
      </c>
      <c r="F60" s="137" t="s">
        <v>300</v>
      </c>
      <c r="G60" s="137" t="s">
        <v>300</v>
      </c>
      <c r="H60" s="137" t="s">
        <v>300</v>
      </c>
      <c r="I60" s="137">
        <v>1494.54</v>
      </c>
    </row>
    <row r="61" spans="1:9" ht="15.75" customHeight="1" x14ac:dyDescent="0.2">
      <c r="A61" s="256"/>
      <c r="B61" s="133" t="s">
        <v>27</v>
      </c>
      <c r="C61" s="136" t="s">
        <v>413</v>
      </c>
      <c r="D61" s="137" t="s">
        <v>20</v>
      </c>
      <c r="E61" s="91">
        <v>1</v>
      </c>
      <c r="F61" s="134" t="s">
        <v>300</v>
      </c>
      <c r="G61" s="134" t="s">
        <v>300</v>
      </c>
      <c r="H61" s="134" t="s">
        <v>300</v>
      </c>
      <c r="I61" s="134"/>
    </row>
    <row r="62" spans="1:9" ht="35.25" customHeight="1" x14ac:dyDescent="0.2">
      <c r="A62" s="256"/>
      <c r="B62" s="133"/>
      <c r="C62" s="136"/>
      <c r="D62" s="137" t="s">
        <v>36</v>
      </c>
      <c r="E62" s="97">
        <v>1112.18</v>
      </c>
      <c r="F62" s="134" t="s">
        <v>300</v>
      </c>
      <c r="G62" s="134" t="s">
        <v>300</v>
      </c>
      <c r="H62" s="134" t="s">
        <v>300</v>
      </c>
      <c r="I62" s="134"/>
    </row>
    <row r="63" spans="1:9" ht="15.75" customHeight="1" x14ac:dyDescent="0.2">
      <c r="A63" s="256"/>
      <c r="B63" s="133"/>
      <c r="C63" s="136" t="s">
        <v>414</v>
      </c>
      <c r="D63" s="137" t="s">
        <v>20</v>
      </c>
      <c r="E63" s="91">
        <v>1</v>
      </c>
      <c r="F63" s="134" t="s">
        <v>300</v>
      </c>
      <c r="G63" s="134" t="s">
        <v>300</v>
      </c>
      <c r="H63" s="134" t="s">
        <v>300</v>
      </c>
      <c r="I63" s="134" t="s">
        <v>300</v>
      </c>
    </row>
    <row r="64" spans="1:9" ht="37.5" customHeight="1" x14ac:dyDescent="0.2">
      <c r="A64" s="256"/>
      <c r="B64" s="133"/>
      <c r="C64" s="136"/>
      <c r="D64" s="137" t="s">
        <v>36</v>
      </c>
      <c r="E64" s="97">
        <v>472.42</v>
      </c>
      <c r="F64" s="134" t="s">
        <v>300</v>
      </c>
      <c r="G64" s="134" t="s">
        <v>300</v>
      </c>
      <c r="H64" s="134" t="s">
        <v>300</v>
      </c>
      <c r="I64" s="134" t="s">
        <v>300</v>
      </c>
    </row>
    <row r="65" spans="1:9" ht="15.75" customHeight="1" x14ac:dyDescent="0.2">
      <c r="A65" s="256"/>
      <c r="B65" s="133" t="s">
        <v>28</v>
      </c>
      <c r="C65" s="136" t="s">
        <v>22</v>
      </c>
      <c r="D65" s="161"/>
      <c r="E65" s="137" t="s">
        <v>415</v>
      </c>
      <c r="F65" s="137" t="s">
        <v>415</v>
      </c>
      <c r="G65" s="137" t="s">
        <v>415</v>
      </c>
      <c r="H65" s="137" t="s">
        <v>415</v>
      </c>
      <c r="I65" s="137" t="s">
        <v>415</v>
      </c>
    </row>
    <row r="66" spans="1:9" ht="15.75" customHeight="1" x14ac:dyDescent="0.2">
      <c r="A66" s="256"/>
      <c r="B66" s="133" t="s">
        <v>29</v>
      </c>
      <c r="C66" s="136" t="s">
        <v>23</v>
      </c>
      <c r="D66" s="161"/>
      <c r="E66" s="137" t="s">
        <v>415</v>
      </c>
      <c r="F66" s="137" t="s">
        <v>415</v>
      </c>
      <c r="G66" s="137" t="s">
        <v>415</v>
      </c>
      <c r="H66" s="137" t="s">
        <v>415</v>
      </c>
      <c r="I66" s="137" t="s">
        <v>415</v>
      </c>
    </row>
    <row r="67" spans="1:9" ht="36.75" customHeight="1" x14ac:dyDescent="0.2">
      <c r="A67" s="256"/>
      <c r="B67" s="259" t="s">
        <v>25</v>
      </c>
      <c r="C67" s="259"/>
      <c r="D67" s="161"/>
      <c r="E67" s="166"/>
      <c r="F67" s="166"/>
      <c r="G67" s="166"/>
      <c r="H67" s="166"/>
      <c r="I67" s="166"/>
    </row>
    <row r="68" spans="1:9" ht="18.75" customHeight="1" x14ac:dyDescent="0.2">
      <c r="A68" s="256">
        <v>10</v>
      </c>
      <c r="B68" s="257" t="s">
        <v>46</v>
      </c>
      <c r="C68" s="257"/>
      <c r="D68" s="139"/>
      <c r="E68" s="166"/>
      <c r="F68" s="166"/>
      <c r="G68" s="166"/>
      <c r="H68" s="166"/>
      <c r="I68" s="166"/>
    </row>
    <row r="69" spans="1:9" x14ac:dyDescent="0.2">
      <c r="A69" s="256"/>
      <c r="B69" s="133" t="s">
        <v>26</v>
      </c>
      <c r="C69" s="136" t="s">
        <v>19</v>
      </c>
      <c r="D69" s="260" t="s">
        <v>20</v>
      </c>
      <c r="E69" s="260" t="s">
        <v>415</v>
      </c>
      <c r="F69" s="260" t="s">
        <v>415</v>
      </c>
      <c r="G69" s="260" t="s">
        <v>415</v>
      </c>
      <c r="H69" s="260" t="s">
        <v>415</v>
      </c>
      <c r="I69" s="260" t="s">
        <v>415</v>
      </c>
    </row>
    <row r="70" spans="1:9" ht="15.75" customHeight="1" x14ac:dyDescent="0.2">
      <c r="A70" s="256"/>
      <c r="B70" s="133" t="s">
        <v>27</v>
      </c>
      <c r="C70" s="136" t="s">
        <v>21</v>
      </c>
      <c r="D70" s="260"/>
      <c r="E70" s="260"/>
      <c r="F70" s="260"/>
      <c r="G70" s="260"/>
      <c r="H70" s="260"/>
      <c r="I70" s="260"/>
    </row>
    <row r="71" spans="1:9" ht="15.75" customHeight="1" x14ac:dyDescent="0.2">
      <c r="A71" s="256"/>
      <c r="B71" s="133" t="s">
        <v>28</v>
      </c>
      <c r="C71" s="136" t="s">
        <v>22</v>
      </c>
      <c r="D71" s="260" t="s">
        <v>36</v>
      </c>
      <c r="E71" s="260" t="s">
        <v>415</v>
      </c>
      <c r="F71" s="260" t="s">
        <v>415</v>
      </c>
      <c r="G71" s="260" t="s">
        <v>415</v>
      </c>
      <c r="H71" s="260" t="s">
        <v>415</v>
      </c>
      <c r="I71" s="260" t="s">
        <v>415</v>
      </c>
    </row>
    <row r="72" spans="1:9" ht="15.75" customHeight="1" x14ac:dyDescent="0.2">
      <c r="A72" s="256"/>
      <c r="B72" s="133" t="s">
        <v>29</v>
      </c>
      <c r="C72" s="136" t="s">
        <v>23</v>
      </c>
      <c r="D72" s="260"/>
      <c r="E72" s="260"/>
      <c r="F72" s="260"/>
      <c r="G72" s="260"/>
      <c r="H72" s="260"/>
      <c r="I72" s="260"/>
    </row>
    <row r="73" spans="1:9" ht="36" customHeight="1" x14ac:dyDescent="0.2">
      <c r="A73" s="256"/>
      <c r="B73" s="259" t="s">
        <v>25</v>
      </c>
      <c r="C73" s="259"/>
      <c r="D73" s="6"/>
      <c r="E73" s="166"/>
      <c r="F73" s="166"/>
      <c r="G73" s="166"/>
      <c r="H73" s="166"/>
      <c r="I73" s="166"/>
    </row>
    <row r="74" spans="1:9" x14ac:dyDescent="0.2">
      <c r="A74" s="256">
        <v>11</v>
      </c>
      <c r="B74" s="257" t="s">
        <v>48</v>
      </c>
      <c r="C74" s="257"/>
      <c r="D74" s="262" t="s">
        <v>54</v>
      </c>
      <c r="E74" s="166"/>
      <c r="F74" s="166"/>
      <c r="G74" s="166"/>
      <c r="H74" s="166"/>
      <c r="I74" s="166"/>
    </row>
    <row r="75" spans="1:9" ht="15" customHeight="1" x14ac:dyDescent="0.2">
      <c r="A75" s="256"/>
      <c r="B75" s="131" t="s">
        <v>47</v>
      </c>
      <c r="C75" s="131" t="s">
        <v>49</v>
      </c>
      <c r="D75" s="262"/>
      <c r="E75" s="166"/>
      <c r="F75" s="166"/>
      <c r="G75" s="166"/>
      <c r="H75" s="166"/>
      <c r="I75" s="166"/>
    </row>
    <row r="76" spans="1:9" x14ac:dyDescent="0.2">
      <c r="A76" s="256"/>
      <c r="B76" s="133" t="s">
        <v>26</v>
      </c>
      <c r="C76" s="136" t="s">
        <v>19</v>
      </c>
      <c r="D76" s="262"/>
      <c r="E76" s="102">
        <v>0</v>
      </c>
      <c r="F76" s="102">
        <v>0</v>
      </c>
      <c r="G76" s="102">
        <v>32.423333333333332</v>
      </c>
      <c r="H76" s="102">
        <v>21.297142857142859</v>
      </c>
      <c r="I76" s="102">
        <v>5.4976190476090681</v>
      </c>
    </row>
    <row r="77" spans="1:9" x14ac:dyDescent="0.2">
      <c r="A77" s="256"/>
      <c r="B77" s="133" t="s">
        <v>27</v>
      </c>
      <c r="C77" s="136" t="s">
        <v>21</v>
      </c>
      <c r="D77" s="262"/>
      <c r="E77" s="102">
        <v>1.7658332403696009</v>
      </c>
      <c r="F77" s="102">
        <v>7.4713980215445792</v>
      </c>
      <c r="G77" s="102">
        <v>6.6008940931810569</v>
      </c>
      <c r="H77" s="102">
        <v>7.0300623399416118</v>
      </c>
      <c r="I77" s="102">
        <v>5.0382338329480971</v>
      </c>
    </row>
    <row r="78" spans="1:9" x14ac:dyDescent="0.2">
      <c r="A78" s="256"/>
      <c r="B78" s="133" t="s">
        <v>28</v>
      </c>
      <c r="C78" s="136" t="s">
        <v>22</v>
      </c>
      <c r="D78" s="262"/>
      <c r="E78" s="102">
        <v>4.7857143282890285E-2</v>
      </c>
      <c r="F78" s="102">
        <v>2.04</v>
      </c>
      <c r="G78" s="102">
        <v>2.0634287081218901</v>
      </c>
      <c r="H78" s="102">
        <v>3.7533333333333334</v>
      </c>
      <c r="I78" s="102">
        <v>0.56866666666666665</v>
      </c>
    </row>
    <row r="79" spans="1:9" x14ac:dyDescent="0.2">
      <c r="A79" s="256"/>
      <c r="B79" s="133" t="s">
        <v>29</v>
      </c>
      <c r="C79" s="136" t="s">
        <v>23</v>
      </c>
      <c r="D79" s="262"/>
      <c r="E79" s="102">
        <v>0</v>
      </c>
      <c r="F79" s="102">
        <v>0</v>
      </c>
      <c r="G79" s="102">
        <v>0</v>
      </c>
      <c r="H79" s="102">
        <v>0</v>
      </c>
      <c r="I79" s="102">
        <v>0</v>
      </c>
    </row>
    <row r="80" spans="1:9" ht="16.5" x14ac:dyDescent="0.2">
      <c r="A80" s="256"/>
      <c r="B80" s="131" t="s">
        <v>50</v>
      </c>
      <c r="C80" s="131" t="s">
        <v>52</v>
      </c>
      <c r="D80" s="262"/>
      <c r="E80" s="192"/>
      <c r="F80" s="192"/>
      <c r="G80" s="192"/>
      <c r="H80" s="192"/>
      <c r="I80" s="192"/>
    </row>
    <row r="81" spans="1:9" x14ac:dyDescent="0.2">
      <c r="A81" s="256"/>
      <c r="B81" s="133" t="s">
        <v>26</v>
      </c>
      <c r="C81" s="136" t="s">
        <v>19</v>
      </c>
      <c r="D81" s="262"/>
      <c r="E81" s="179">
        <v>0</v>
      </c>
      <c r="F81" s="179">
        <v>0.38250000000000001</v>
      </c>
      <c r="G81" s="179">
        <v>8.9441666666666677</v>
      </c>
      <c r="H81" s="179">
        <v>8.6062500000000011</v>
      </c>
      <c r="I81" s="179">
        <v>2.8446666666666669</v>
      </c>
    </row>
    <row r="82" spans="1:9" x14ac:dyDescent="0.2">
      <c r="A82" s="256"/>
      <c r="B82" s="133" t="s">
        <v>27</v>
      </c>
      <c r="C82" s="136" t="s">
        <v>21</v>
      </c>
      <c r="D82" s="262"/>
      <c r="E82" s="179">
        <v>11.594207982992542</v>
      </c>
      <c r="F82" s="179">
        <v>9.7345186029856787</v>
      </c>
      <c r="G82" s="179">
        <v>20.113015873015872</v>
      </c>
      <c r="H82" s="179">
        <v>19.496087084310862</v>
      </c>
      <c r="I82" s="179">
        <v>0.91369290399522951</v>
      </c>
    </row>
    <row r="83" spans="1:9" x14ac:dyDescent="0.2">
      <c r="A83" s="256"/>
      <c r="B83" s="133" t="s">
        <v>28</v>
      </c>
      <c r="C83" s="136" t="s">
        <v>22</v>
      </c>
      <c r="D83" s="262"/>
      <c r="E83" s="179">
        <v>0</v>
      </c>
      <c r="F83" s="179">
        <v>0</v>
      </c>
      <c r="G83" s="179">
        <v>0</v>
      </c>
      <c r="H83" s="179">
        <v>0</v>
      </c>
      <c r="I83" s="179">
        <v>0</v>
      </c>
    </row>
    <row r="84" spans="1:9" x14ac:dyDescent="0.2">
      <c r="A84" s="256"/>
      <c r="B84" s="133" t="s">
        <v>29</v>
      </c>
      <c r="C84" s="136" t="s">
        <v>23</v>
      </c>
      <c r="D84" s="262"/>
      <c r="E84" s="179">
        <v>0</v>
      </c>
      <c r="F84" s="179">
        <v>0</v>
      </c>
      <c r="G84" s="179">
        <v>0</v>
      </c>
      <c r="H84" s="179">
        <v>0</v>
      </c>
      <c r="I84" s="179">
        <v>0</v>
      </c>
    </row>
    <row r="85" spans="1:9" ht="16.5" x14ac:dyDescent="0.2">
      <c r="A85" s="256"/>
      <c r="B85" s="131" t="s">
        <v>51</v>
      </c>
      <c r="C85" s="131" t="s">
        <v>53</v>
      </c>
      <c r="D85" s="262"/>
      <c r="E85" s="192"/>
      <c r="F85" s="192"/>
      <c r="G85" s="192"/>
      <c r="H85" s="192"/>
      <c r="I85" s="192"/>
    </row>
    <row r="86" spans="1:9" x14ac:dyDescent="0.2">
      <c r="A86" s="256"/>
      <c r="B86" s="133" t="s">
        <v>26</v>
      </c>
      <c r="C86" s="136" t="s">
        <v>19</v>
      </c>
      <c r="D86" s="262"/>
      <c r="E86" s="102">
        <v>0</v>
      </c>
      <c r="F86" s="102">
        <v>32.954999999999998</v>
      </c>
      <c r="G86" s="102">
        <v>1.9239999999999999</v>
      </c>
      <c r="H86" s="102">
        <v>5.0140000000000002</v>
      </c>
      <c r="I86" s="102">
        <v>12.046805555536153</v>
      </c>
    </row>
    <row r="87" spans="1:9" x14ac:dyDescent="0.2">
      <c r="A87" s="256"/>
      <c r="B87" s="133" t="s">
        <v>27</v>
      </c>
      <c r="C87" s="136" t="s">
        <v>21</v>
      </c>
      <c r="D87" s="262"/>
      <c r="E87" s="102">
        <v>1.0443434218204382</v>
      </c>
      <c r="F87" s="102">
        <v>2.3827272785071174</v>
      </c>
      <c r="G87" s="102">
        <v>14.170397769154622</v>
      </c>
      <c r="H87" s="102">
        <v>9.6125867110603949</v>
      </c>
      <c r="I87" s="102">
        <v>11.481479937982865</v>
      </c>
    </row>
    <row r="88" spans="1:9" x14ac:dyDescent="0.2">
      <c r="A88" s="256"/>
      <c r="B88" s="133" t="s">
        <v>28</v>
      </c>
      <c r="C88" s="136" t="s">
        <v>22</v>
      </c>
      <c r="D88" s="262"/>
      <c r="E88" s="102">
        <v>0</v>
      </c>
      <c r="F88" s="102">
        <v>0</v>
      </c>
      <c r="G88" s="102">
        <v>0</v>
      </c>
      <c r="H88" s="102">
        <v>0</v>
      </c>
      <c r="I88" s="102">
        <v>0</v>
      </c>
    </row>
    <row r="89" spans="1:9" x14ac:dyDescent="0.2">
      <c r="A89" s="256"/>
      <c r="B89" s="133" t="s">
        <v>29</v>
      </c>
      <c r="C89" s="136" t="s">
        <v>23</v>
      </c>
      <c r="D89" s="262"/>
      <c r="E89" s="102">
        <v>0</v>
      </c>
      <c r="F89" s="102">
        <v>0</v>
      </c>
      <c r="G89" s="102">
        <v>0</v>
      </c>
      <c r="H89" s="102">
        <v>0</v>
      </c>
      <c r="I89" s="102">
        <v>0</v>
      </c>
    </row>
    <row r="90" spans="1:9" ht="33" customHeight="1" x14ac:dyDescent="0.2">
      <c r="A90" s="256"/>
      <c r="B90" s="259" t="s">
        <v>25</v>
      </c>
      <c r="C90" s="259"/>
      <c r="D90" s="262"/>
      <c r="E90" s="103"/>
      <c r="F90" s="103"/>
      <c r="G90" s="103"/>
      <c r="H90" s="103"/>
      <c r="I90" s="103"/>
    </row>
    <row r="91" spans="1:9" ht="18" customHeight="1" x14ac:dyDescent="0.2">
      <c r="A91" s="256">
        <v>12</v>
      </c>
      <c r="B91" s="257" t="s">
        <v>55</v>
      </c>
      <c r="C91" s="257"/>
      <c r="D91" s="260" t="s">
        <v>59</v>
      </c>
      <c r="E91" s="95"/>
      <c r="F91" s="95"/>
      <c r="G91" s="95"/>
      <c r="H91" s="95"/>
      <c r="I91" s="95"/>
    </row>
    <row r="92" spans="1:9" x14ac:dyDescent="0.2">
      <c r="A92" s="256"/>
      <c r="B92" s="131" t="s">
        <v>47</v>
      </c>
      <c r="C92" s="131" t="s">
        <v>56</v>
      </c>
      <c r="D92" s="260"/>
      <c r="E92" s="261">
        <v>14.07</v>
      </c>
      <c r="F92" s="261">
        <v>1393</v>
      </c>
      <c r="G92" s="261">
        <v>1204.7400000000002</v>
      </c>
      <c r="H92" s="261">
        <v>1968.9700000000003</v>
      </c>
      <c r="I92" s="261">
        <v>7063.33</v>
      </c>
    </row>
    <row r="93" spans="1:9" x14ac:dyDescent="0.2">
      <c r="A93" s="256"/>
      <c r="B93" s="133" t="s">
        <v>26</v>
      </c>
      <c r="C93" s="136" t="s">
        <v>19</v>
      </c>
      <c r="D93" s="260"/>
      <c r="E93" s="261"/>
      <c r="F93" s="255"/>
      <c r="G93" s="255"/>
      <c r="H93" s="255"/>
      <c r="I93" s="255"/>
    </row>
    <row r="94" spans="1:9" x14ac:dyDescent="0.2">
      <c r="A94" s="256"/>
      <c r="B94" s="133" t="s">
        <v>27</v>
      </c>
      <c r="C94" s="136" t="s">
        <v>21</v>
      </c>
      <c r="D94" s="260"/>
      <c r="E94" s="261"/>
      <c r="F94" s="255"/>
      <c r="G94" s="255"/>
      <c r="H94" s="255"/>
      <c r="I94" s="255"/>
    </row>
    <row r="95" spans="1:9" x14ac:dyDescent="0.2">
      <c r="A95" s="256"/>
      <c r="B95" s="133" t="s">
        <v>28</v>
      </c>
      <c r="C95" s="136" t="s">
        <v>22</v>
      </c>
      <c r="D95" s="260"/>
      <c r="E95" s="261"/>
      <c r="F95" s="255"/>
      <c r="G95" s="255"/>
      <c r="H95" s="255"/>
      <c r="I95" s="255"/>
    </row>
    <row r="96" spans="1:9" x14ac:dyDescent="0.2">
      <c r="A96" s="256"/>
      <c r="B96" s="133" t="s">
        <v>29</v>
      </c>
      <c r="C96" s="136" t="s">
        <v>23</v>
      </c>
      <c r="D96" s="260"/>
      <c r="E96" s="261"/>
      <c r="F96" s="255"/>
      <c r="G96" s="255"/>
      <c r="H96" s="255"/>
      <c r="I96" s="255"/>
    </row>
    <row r="97" spans="1:9" x14ac:dyDescent="0.2">
      <c r="A97" s="256"/>
      <c r="B97" s="131" t="s">
        <v>50</v>
      </c>
      <c r="C97" s="131" t="s">
        <v>57</v>
      </c>
      <c r="D97" s="260"/>
      <c r="E97" s="166"/>
      <c r="F97" s="166"/>
      <c r="G97" s="166"/>
      <c r="H97" s="166"/>
      <c r="I97" s="166"/>
    </row>
    <row r="98" spans="1:9" x14ac:dyDescent="0.2">
      <c r="A98" s="256"/>
      <c r="B98" s="133" t="s">
        <v>26</v>
      </c>
      <c r="C98" s="136" t="s">
        <v>19</v>
      </c>
      <c r="D98" s="260"/>
      <c r="E98" s="253" t="s">
        <v>416</v>
      </c>
      <c r="F98" s="253" t="s">
        <v>416</v>
      </c>
      <c r="G98" s="253" t="s">
        <v>416</v>
      </c>
      <c r="H98" s="253" t="s">
        <v>416</v>
      </c>
      <c r="I98" s="253" t="s">
        <v>416</v>
      </c>
    </row>
    <row r="99" spans="1:9" x14ac:dyDescent="0.2">
      <c r="A99" s="256"/>
      <c r="B99" s="133" t="s">
        <v>27</v>
      </c>
      <c r="C99" s="136" t="s">
        <v>21</v>
      </c>
      <c r="D99" s="260"/>
      <c r="E99" s="253"/>
      <c r="F99" s="253"/>
      <c r="G99" s="253"/>
      <c r="H99" s="253"/>
      <c r="I99" s="253"/>
    </row>
    <row r="100" spans="1:9" x14ac:dyDescent="0.2">
      <c r="A100" s="256"/>
      <c r="B100" s="133" t="s">
        <v>28</v>
      </c>
      <c r="C100" s="136" t="s">
        <v>22</v>
      </c>
      <c r="D100" s="260"/>
      <c r="E100" s="253"/>
      <c r="F100" s="253"/>
      <c r="G100" s="253"/>
      <c r="H100" s="253"/>
      <c r="I100" s="253"/>
    </row>
    <row r="101" spans="1:9" x14ac:dyDescent="0.2">
      <c r="A101" s="256"/>
      <c r="B101" s="133" t="s">
        <v>29</v>
      </c>
      <c r="C101" s="136" t="s">
        <v>23</v>
      </c>
      <c r="D101" s="260"/>
      <c r="E101" s="253"/>
      <c r="F101" s="253"/>
      <c r="G101" s="253"/>
      <c r="H101" s="253"/>
      <c r="I101" s="253"/>
    </row>
    <row r="102" spans="1:9" ht="35.25" customHeight="1" x14ac:dyDescent="0.2">
      <c r="A102" s="256"/>
      <c r="B102" s="131" t="s">
        <v>51</v>
      </c>
      <c r="C102" s="131" t="s">
        <v>58</v>
      </c>
      <c r="D102" s="260"/>
      <c r="E102" s="166"/>
      <c r="F102" s="166"/>
      <c r="G102" s="166"/>
      <c r="H102" s="166"/>
      <c r="I102" s="166"/>
    </row>
    <row r="103" spans="1:9" x14ac:dyDescent="0.2">
      <c r="A103" s="256"/>
      <c r="B103" s="133" t="s">
        <v>26</v>
      </c>
      <c r="C103" s="136" t="s">
        <v>19</v>
      </c>
      <c r="D103" s="260"/>
      <c r="E103" s="253" t="s">
        <v>416</v>
      </c>
      <c r="F103" s="253" t="s">
        <v>416</v>
      </c>
      <c r="G103" s="253" t="s">
        <v>416</v>
      </c>
      <c r="H103" s="253" t="s">
        <v>416</v>
      </c>
      <c r="I103" s="253" t="s">
        <v>416</v>
      </c>
    </row>
    <row r="104" spans="1:9" x14ac:dyDescent="0.2">
      <c r="A104" s="256"/>
      <c r="B104" s="133" t="s">
        <v>27</v>
      </c>
      <c r="C104" s="136" t="s">
        <v>21</v>
      </c>
      <c r="D104" s="260"/>
      <c r="E104" s="253"/>
      <c r="F104" s="253"/>
      <c r="G104" s="253"/>
      <c r="H104" s="253"/>
      <c r="I104" s="253"/>
    </row>
    <row r="105" spans="1:9" x14ac:dyDescent="0.2">
      <c r="A105" s="256"/>
      <c r="B105" s="133" t="s">
        <v>28</v>
      </c>
      <c r="C105" s="136" t="s">
        <v>22</v>
      </c>
      <c r="D105" s="260"/>
      <c r="E105" s="253"/>
      <c r="F105" s="253"/>
      <c r="G105" s="253"/>
      <c r="H105" s="253"/>
      <c r="I105" s="253"/>
    </row>
    <row r="106" spans="1:9" x14ac:dyDescent="0.2">
      <c r="A106" s="256"/>
      <c r="B106" s="133" t="s">
        <v>29</v>
      </c>
      <c r="C106" s="136" t="s">
        <v>23</v>
      </c>
      <c r="D106" s="260"/>
      <c r="E106" s="253"/>
      <c r="F106" s="253"/>
      <c r="G106" s="253"/>
      <c r="H106" s="253"/>
      <c r="I106" s="253"/>
    </row>
    <row r="107" spans="1:9" ht="33" customHeight="1" x14ac:dyDescent="0.2">
      <c r="A107" s="256">
        <v>13</v>
      </c>
      <c r="B107" s="257" t="s">
        <v>417</v>
      </c>
      <c r="C107" s="257"/>
      <c r="D107" s="258" t="s">
        <v>59</v>
      </c>
      <c r="E107" s="96"/>
      <c r="F107" s="96"/>
      <c r="G107" s="96"/>
      <c r="H107" s="96"/>
      <c r="I107" s="96"/>
    </row>
    <row r="108" spans="1:9" ht="21.75" customHeight="1" x14ac:dyDescent="0.2">
      <c r="A108" s="256"/>
      <c r="B108" s="133" t="s">
        <v>26</v>
      </c>
      <c r="C108" s="136" t="s">
        <v>19</v>
      </c>
      <c r="D108" s="258"/>
      <c r="E108" s="254">
        <v>876.39588325882346</v>
      </c>
      <c r="F108" s="254">
        <v>1859.966722323049</v>
      </c>
      <c r="G108" s="254">
        <v>2439.0455421686743</v>
      </c>
      <c r="H108" s="254">
        <v>1704.3299772727273</v>
      </c>
      <c r="I108" s="254">
        <v>2488.0167490370372</v>
      </c>
    </row>
    <row r="109" spans="1:9" x14ac:dyDescent="0.2">
      <c r="A109" s="256"/>
      <c r="B109" s="133" t="s">
        <v>27</v>
      </c>
      <c r="C109" s="136" t="s">
        <v>21</v>
      </c>
      <c r="D109" s="258"/>
      <c r="E109" s="255"/>
      <c r="F109" s="255"/>
      <c r="G109" s="255"/>
      <c r="H109" s="255"/>
      <c r="I109" s="255"/>
    </row>
    <row r="110" spans="1:9" x14ac:dyDescent="0.2">
      <c r="A110" s="256"/>
      <c r="B110" s="133" t="s">
        <v>28</v>
      </c>
      <c r="C110" s="136" t="s">
        <v>22</v>
      </c>
      <c r="D110" s="258"/>
      <c r="E110" s="255"/>
      <c r="F110" s="255"/>
      <c r="G110" s="255"/>
      <c r="H110" s="255"/>
      <c r="I110" s="255"/>
    </row>
    <row r="111" spans="1:9" x14ac:dyDescent="0.2">
      <c r="A111" s="256"/>
      <c r="B111" s="133" t="s">
        <v>29</v>
      </c>
      <c r="C111" s="136" t="s">
        <v>23</v>
      </c>
      <c r="D111" s="258"/>
      <c r="E111" s="255"/>
      <c r="F111" s="255"/>
      <c r="G111" s="255"/>
      <c r="H111" s="255"/>
      <c r="I111" s="255"/>
    </row>
    <row r="112" spans="1:9" ht="47.25" customHeight="1" x14ac:dyDescent="0.2">
      <c r="A112" s="256"/>
      <c r="B112" s="259" t="s">
        <v>25</v>
      </c>
      <c r="C112" s="259"/>
      <c r="D112" s="258"/>
      <c r="E112" s="140"/>
      <c r="F112" s="140"/>
      <c r="G112" s="140"/>
      <c r="H112" s="140"/>
      <c r="I112" s="140"/>
    </row>
    <row r="113" spans="1:9" ht="31.5" customHeight="1" x14ac:dyDescent="0.2">
      <c r="A113" s="256">
        <v>14</v>
      </c>
      <c r="B113" s="257" t="s">
        <v>60</v>
      </c>
      <c r="C113" s="257"/>
      <c r="D113" s="260" t="s">
        <v>59</v>
      </c>
      <c r="E113" s="166"/>
      <c r="F113" s="166"/>
      <c r="G113" s="166"/>
      <c r="H113" s="166"/>
      <c r="I113" s="166"/>
    </row>
    <row r="114" spans="1:9" ht="15.75" customHeight="1" x14ac:dyDescent="0.2">
      <c r="A114" s="256"/>
      <c r="B114" s="131" t="s">
        <v>47</v>
      </c>
      <c r="C114" s="131" t="s">
        <v>56</v>
      </c>
      <c r="D114" s="260"/>
      <c r="E114" s="95"/>
      <c r="F114" s="96"/>
      <c r="G114" s="96"/>
      <c r="H114" s="96"/>
      <c r="I114" s="96"/>
    </row>
    <row r="115" spans="1:9" x14ac:dyDescent="0.2">
      <c r="A115" s="256"/>
      <c r="B115" s="133" t="s">
        <v>26</v>
      </c>
      <c r="C115" s="136" t="s">
        <v>19</v>
      </c>
      <c r="D115" s="260"/>
      <c r="E115" s="254">
        <v>0</v>
      </c>
      <c r="F115" s="254">
        <v>536.51</v>
      </c>
      <c r="G115" s="254">
        <v>1493.9099999999999</v>
      </c>
      <c r="H115" s="254">
        <v>1886.11</v>
      </c>
      <c r="I115" s="254">
        <v>1024.8</v>
      </c>
    </row>
    <row r="116" spans="1:9" x14ac:dyDescent="0.2">
      <c r="A116" s="256"/>
      <c r="B116" s="133" t="s">
        <v>27</v>
      </c>
      <c r="C116" s="136" t="s">
        <v>21</v>
      </c>
      <c r="D116" s="260"/>
      <c r="E116" s="255"/>
      <c r="F116" s="255"/>
      <c r="G116" s="255"/>
      <c r="H116" s="255"/>
      <c r="I116" s="255"/>
    </row>
    <row r="117" spans="1:9" x14ac:dyDescent="0.2">
      <c r="A117" s="256"/>
      <c r="B117" s="133" t="s">
        <v>28</v>
      </c>
      <c r="C117" s="136" t="s">
        <v>22</v>
      </c>
      <c r="D117" s="260"/>
      <c r="E117" s="255"/>
      <c r="F117" s="255"/>
      <c r="G117" s="255"/>
      <c r="H117" s="255"/>
      <c r="I117" s="255"/>
    </row>
    <row r="118" spans="1:9" x14ac:dyDescent="0.2">
      <c r="A118" s="256"/>
      <c r="B118" s="133" t="s">
        <v>29</v>
      </c>
      <c r="C118" s="136" t="s">
        <v>23</v>
      </c>
      <c r="D118" s="260"/>
      <c r="E118" s="255"/>
      <c r="F118" s="255"/>
      <c r="G118" s="255"/>
      <c r="H118" s="255"/>
      <c r="I118" s="255"/>
    </row>
    <row r="119" spans="1:9" x14ac:dyDescent="0.2">
      <c r="A119" s="256"/>
      <c r="B119" s="131" t="s">
        <v>50</v>
      </c>
      <c r="C119" s="131" t="s">
        <v>57</v>
      </c>
      <c r="D119" s="260"/>
      <c r="E119" s="166"/>
      <c r="F119" s="166"/>
      <c r="G119" s="166"/>
      <c r="H119" s="166"/>
      <c r="I119" s="166"/>
    </row>
    <row r="120" spans="1:9" x14ac:dyDescent="0.2">
      <c r="A120" s="256"/>
      <c r="B120" s="133" t="s">
        <v>26</v>
      </c>
      <c r="C120" s="136" t="s">
        <v>19</v>
      </c>
      <c r="D120" s="260"/>
      <c r="E120" s="253" t="s">
        <v>416</v>
      </c>
      <c r="F120" s="253" t="s">
        <v>416</v>
      </c>
      <c r="G120" s="253" t="s">
        <v>416</v>
      </c>
      <c r="H120" s="253" t="s">
        <v>416</v>
      </c>
      <c r="I120" s="253" t="s">
        <v>416</v>
      </c>
    </row>
    <row r="121" spans="1:9" x14ac:dyDescent="0.2">
      <c r="A121" s="256"/>
      <c r="B121" s="133" t="s">
        <v>27</v>
      </c>
      <c r="C121" s="136" t="s">
        <v>21</v>
      </c>
      <c r="D121" s="260"/>
      <c r="E121" s="253"/>
      <c r="F121" s="253"/>
      <c r="G121" s="253"/>
      <c r="H121" s="253"/>
      <c r="I121" s="253"/>
    </row>
    <row r="122" spans="1:9" x14ac:dyDescent="0.2">
      <c r="A122" s="256"/>
      <c r="B122" s="133" t="s">
        <v>28</v>
      </c>
      <c r="C122" s="136" t="s">
        <v>22</v>
      </c>
      <c r="D122" s="260"/>
      <c r="E122" s="253"/>
      <c r="F122" s="253"/>
      <c r="G122" s="253"/>
      <c r="H122" s="253"/>
      <c r="I122" s="253"/>
    </row>
    <row r="123" spans="1:9" x14ac:dyDescent="0.2">
      <c r="A123" s="256"/>
      <c r="B123" s="133" t="s">
        <v>29</v>
      </c>
      <c r="C123" s="136" t="s">
        <v>23</v>
      </c>
      <c r="D123" s="260"/>
      <c r="E123" s="253"/>
      <c r="F123" s="253"/>
      <c r="G123" s="253"/>
      <c r="H123" s="253"/>
      <c r="I123" s="253"/>
    </row>
    <row r="124" spans="1:9" ht="31.5" customHeight="1" x14ac:dyDescent="0.2">
      <c r="A124" s="256"/>
      <c r="B124" s="131" t="s">
        <v>51</v>
      </c>
      <c r="C124" s="131" t="s">
        <v>58</v>
      </c>
      <c r="D124" s="260"/>
      <c r="E124" s="166"/>
      <c r="F124" s="166"/>
      <c r="G124" s="166"/>
      <c r="H124" s="166"/>
      <c r="I124" s="166"/>
    </row>
    <row r="125" spans="1:9" x14ac:dyDescent="0.2">
      <c r="A125" s="256"/>
      <c r="B125" s="133" t="s">
        <v>26</v>
      </c>
      <c r="C125" s="136" t="s">
        <v>19</v>
      </c>
      <c r="D125" s="260"/>
      <c r="E125" s="253" t="s">
        <v>416</v>
      </c>
      <c r="F125" s="253" t="s">
        <v>416</v>
      </c>
      <c r="G125" s="253" t="s">
        <v>416</v>
      </c>
      <c r="H125" s="253" t="s">
        <v>416</v>
      </c>
      <c r="I125" s="253" t="s">
        <v>416</v>
      </c>
    </row>
    <row r="126" spans="1:9" x14ac:dyDescent="0.2">
      <c r="A126" s="256"/>
      <c r="B126" s="133" t="s">
        <v>27</v>
      </c>
      <c r="C126" s="136" t="s">
        <v>21</v>
      </c>
      <c r="D126" s="260"/>
      <c r="E126" s="253"/>
      <c r="F126" s="253"/>
      <c r="G126" s="253"/>
      <c r="H126" s="253"/>
      <c r="I126" s="253"/>
    </row>
    <row r="127" spans="1:9" x14ac:dyDescent="0.2">
      <c r="A127" s="256"/>
      <c r="B127" s="133" t="s">
        <v>28</v>
      </c>
      <c r="C127" s="136" t="s">
        <v>22</v>
      </c>
      <c r="D127" s="260"/>
      <c r="E127" s="253"/>
      <c r="F127" s="253"/>
      <c r="G127" s="253"/>
      <c r="H127" s="253"/>
      <c r="I127" s="253"/>
    </row>
    <row r="128" spans="1:9" x14ac:dyDescent="0.2">
      <c r="A128" s="256"/>
      <c r="B128" s="133" t="s">
        <v>29</v>
      </c>
      <c r="C128" s="136" t="s">
        <v>23</v>
      </c>
      <c r="D128" s="260"/>
      <c r="E128" s="253"/>
      <c r="F128" s="253"/>
      <c r="G128" s="253"/>
      <c r="H128" s="253"/>
      <c r="I128" s="253"/>
    </row>
    <row r="129" spans="1:9" ht="33.75" customHeight="1" x14ac:dyDescent="0.25">
      <c r="A129" s="256">
        <v>15</v>
      </c>
      <c r="B129" s="257" t="s">
        <v>418</v>
      </c>
      <c r="C129" s="257"/>
      <c r="D129" s="258" t="s">
        <v>59</v>
      </c>
      <c r="E129" s="193"/>
      <c r="F129" s="193"/>
      <c r="G129" s="193"/>
      <c r="H129" s="193"/>
      <c r="I129" s="193"/>
    </row>
    <row r="130" spans="1:9" ht="15.75" customHeight="1" x14ac:dyDescent="0.2">
      <c r="A130" s="256"/>
      <c r="B130" s="133" t="s">
        <v>26</v>
      </c>
      <c r="C130" s="136" t="s">
        <v>19</v>
      </c>
      <c r="D130" s="258"/>
      <c r="E130" s="254">
        <v>455.00023800000002</v>
      </c>
      <c r="F130" s="254">
        <v>950.68799999999999</v>
      </c>
      <c r="G130" s="254">
        <v>1234.3949999999998</v>
      </c>
      <c r="H130" s="254">
        <v>853.78200000000004</v>
      </c>
      <c r="I130" s="254">
        <v>1228.2384</v>
      </c>
    </row>
    <row r="131" spans="1:9" x14ac:dyDescent="0.2">
      <c r="A131" s="256"/>
      <c r="B131" s="133" t="s">
        <v>27</v>
      </c>
      <c r="C131" s="136" t="s">
        <v>21</v>
      </c>
      <c r="D131" s="258"/>
      <c r="E131" s="254"/>
      <c r="F131" s="254"/>
      <c r="G131" s="254"/>
      <c r="H131" s="254"/>
      <c r="I131" s="254"/>
    </row>
    <row r="132" spans="1:9" x14ac:dyDescent="0.2">
      <c r="A132" s="256"/>
      <c r="B132" s="133" t="s">
        <v>28</v>
      </c>
      <c r="C132" s="136" t="s">
        <v>22</v>
      </c>
      <c r="D132" s="258"/>
      <c r="E132" s="254"/>
      <c r="F132" s="254"/>
      <c r="G132" s="254"/>
      <c r="H132" s="254"/>
      <c r="I132" s="254"/>
    </row>
    <row r="133" spans="1:9" x14ac:dyDescent="0.2">
      <c r="A133" s="256"/>
      <c r="B133" s="133" t="s">
        <v>29</v>
      </c>
      <c r="C133" s="136" t="s">
        <v>23</v>
      </c>
      <c r="D133" s="258"/>
      <c r="E133" s="254"/>
      <c r="F133" s="254"/>
      <c r="G133" s="254"/>
      <c r="H133" s="254"/>
      <c r="I133" s="254"/>
    </row>
    <row r="134" spans="1:9" ht="31.5" customHeight="1" x14ac:dyDescent="0.2">
      <c r="A134" s="256"/>
      <c r="B134" s="259" t="s">
        <v>25</v>
      </c>
      <c r="C134" s="259"/>
      <c r="D134" s="258"/>
      <c r="E134" s="259"/>
      <c r="F134" s="259"/>
      <c r="G134" s="259"/>
      <c r="H134" s="259"/>
      <c r="I134" s="259"/>
    </row>
    <row r="135" spans="1:9" ht="16.5" x14ac:dyDescent="0.2">
      <c r="A135" s="18"/>
    </row>
    <row r="136" spans="1:9" ht="9.75" customHeight="1" x14ac:dyDescent="0.2">
      <c r="A136" s="146"/>
    </row>
    <row r="137" spans="1:9" x14ac:dyDescent="0.2">
      <c r="A137" s="146" t="s">
        <v>419</v>
      </c>
    </row>
    <row r="139" spans="1:9" ht="53.25" customHeight="1" x14ac:dyDescent="0.2">
      <c r="A139" s="272" t="s">
        <v>430</v>
      </c>
      <c r="B139" s="272"/>
      <c r="C139" s="272"/>
      <c r="D139" s="272"/>
      <c r="E139" s="272"/>
      <c r="F139" s="272"/>
      <c r="G139" s="272"/>
      <c r="H139" s="272"/>
      <c r="I139" s="272"/>
    </row>
  </sheetData>
  <mergeCells count="144">
    <mergeCell ref="A139:I139"/>
    <mergeCell ref="E56:I56"/>
    <mergeCell ref="E92:E96"/>
    <mergeCell ref="F43:F44"/>
    <mergeCell ref="G43:G44"/>
    <mergeCell ref="H43:H44"/>
    <mergeCell ref="I43:I44"/>
    <mergeCell ref="E43:E44"/>
    <mergeCell ref="G92:G96"/>
    <mergeCell ref="H92:H96"/>
    <mergeCell ref="I92:I96"/>
    <mergeCell ref="E69:E70"/>
    <mergeCell ref="F69:F70"/>
    <mergeCell ref="G69:G70"/>
    <mergeCell ref="H69:H70"/>
    <mergeCell ref="I69:I70"/>
    <mergeCell ref="E71:E72"/>
    <mergeCell ref="F71:F72"/>
    <mergeCell ref="G71:G72"/>
    <mergeCell ref="H71:H72"/>
    <mergeCell ref="I71:I72"/>
    <mergeCell ref="A46:A51"/>
    <mergeCell ref="B46:C46"/>
    <mergeCell ref="B51:C51"/>
    <mergeCell ref="B33:C33"/>
    <mergeCell ref="A26:A33"/>
    <mergeCell ref="D14:D19"/>
    <mergeCell ref="B25:C25"/>
    <mergeCell ref="B26:C26"/>
    <mergeCell ref="D26:D33"/>
    <mergeCell ref="E49:I49"/>
    <mergeCell ref="E50:I50"/>
    <mergeCell ref="E55:I55"/>
    <mergeCell ref="H35:H36"/>
    <mergeCell ref="I35:I36"/>
    <mergeCell ref="E37:E38"/>
    <mergeCell ref="F37:F38"/>
    <mergeCell ref="G37:G38"/>
    <mergeCell ref="H37:H38"/>
    <mergeCell ref="I37:I38"/>
    <mergeCell ref="E41:E42"/>
    <mergeCell ref="F41:F42"/>
    <mergeCell ref="G41:G42"/>
    <mergeCell ref="H41:H42"/>
    <mergeCell ref="I41:I42"/>
    <mergeCell ref="E35:E36"/>
    <mergeCell ref="F35:F36"/>
    <mergeCell ref="G35:G36"/>
    <mergeCell ref="A34:A39"/>
    <mergeCell ref="B34:C34"/>
    <mergeCell ref="B39:C39"/>
    <mergeCell ref="A40:A45"/>
    <mergeCell ref="B40:C40"/>
    <mergeCell ref="B45:C45"/>
    <mergeCell ref="D35:D36"/>
    <mergeCell ref="D37:D38"/>
    <mergeCell ref="D41:D42"/>
    <mergeCell ref="D43:D44"/>
    <mergeCell ref="A1:I1"/>
    <mergeCell ref="B20:C20"/>
    <mergeCell ref="B19:C19"/>
    <mergeCell ref="B14:C14"/>
    <mergeCell ref="B13:C13"/>
    <mergeCell ref="E13:I13"/>
    <mergeCell ref="A8:A13"/>
    <mergeCell ref="A6:I6"/>
    <mergeCell ref="B7:C7"/>
    <mergeCell ref="B8:C8"/>
    <mergeCell ref="D4:I4"/>
    <mergeCell ref="D5:I5"/>
    <mergeCell ref="D8:D13"/>
    <mergeCell ref="A3:I3"/>
    <mergeCell ref="D20:D25"/>
    <mergeCell ref="E19:I19"/>
    <mergeCell ref="A14:A19"/>
    <mergeCell ref="A20:A25"/>
    <mergeCell ref="D69:D70"/>
    <mergeCell ref="D71:D72"/>
    <mergeCell ref="B90:C90"/>
    <mergeCell ref="A74:A90"/>
    <mergeCell ref="D74:D90"/>
    <mergeCell ref="D52:D57"/>
    <mergeCell ref="D46:D51"/>
    <mergeCell ref="A68:A73"/>
    <mergeCell ref="B68:C68"/>
    <mergeCell ref="B73:C73"/>
    <mergeCell ref="B74:C74"/>
    <mergeCell ref="A52:A57"/>
    <mergeCell ref="B52:C52"/>
    <mergeCell ref="B57:C57"/>
    <mergeCell ref="A58:A67"/>
    <mergeCell ref="B58:C58"/>
    <mergeCell ref="B67:C67"/>
    <mergeCell ref="A107:A112"/>
    <mergeCell ref="B107:C107"/>
    <mergeCell ref="D107:D112"/>
    <mergeCell ref="B112:C112"/>
    <mergeCell ref="D91:D106"/>
    <mergeCell ref="F92:F96"/>
    <mergeCell ref="E115:E118"/>
    <mergeCell ref="F115:F118"/>
    <mergeCell ref="E108:E111"/>
    <mergeCell ref="F108:F111"/>
    <mergeCell ref="E98:E101"/>
    <mergeCell ref="F98:F101"/>
    <mergeCell ref="B91:C91"/>
    <mergeCell ref="A91:A106"/>
    <mergeCell ref="A129:A134"/>
    <mergeCell ref="B129:C129"/>
    <mergeCell ref="D129:D134"/>
    <mergeCell ref="B134:C134"/>
    <mergeCell ref="E134:I134"/>
    <mergeCell ref="A113:A128"/>
    <mergeCell ref="B113:C113"/>
    <mergeCell ref="E130:E133"/>
    <mergeCell ref="F130:F133"/>
    <mergeCell ref="G130:G133"/>
    <mergeCell ref="H130:H133"/>
    <mergeCell ref="I130:I133"/>
    <mergeCell ref="G115:G118"/>
    <mergeCell ref="D113:D128"/>
    <mergeCell ref="H115:H118"/>
    <mergeCell ref="I115:I118"/>
    <mergeCell ref="E125:E128"/>
    <mergeCell ref="F125:F128"/>
    <mergeCell ref="G125:G128"/>
    <mergeCell ref="H125:H128"/>
    <mergeCell ref="I125:I128"/>
    <mergeCell ref="G98:G101"/>
    <mergeCell ref="H98:H101"/>
    <mergeCell ref="I98:I101"/>
    <mergeCell ref="E103:E106"/>
    <mergeCell ref="F103:F106"/>
    <mergeCell ref="G103:G106"/>
    <mergeCell ref="H103:H106"/>
    <mergeCell ref="I103:I106"/>
    <mergeCell ref="E120:E123"/>
    <mergeCell ref="F120:F123"/>
    <mergeCell ref="G120:G123"/>
    <mergeCell ref="H120:H123"/>
    <mergeCell ref="I120:I123"/>
    <mergeCell ref="G108:G111"/>
    <mergeCell ref="H108:H111"/>
    <mergeCell ref="I108:I111"/>
  </mergeCells>
  <pageMargins left="0.62" right="0.45" top="0.72" bottom="0.43" header="0.18" footer="0.3"/>
  <pageSetup paperSize="9" scale="75" fitToHeight="8" orientation="portrait" r:id="rId1"/>
  <rowBreaks count="3" manualBreakCount="3">
    <brk id="39" max="8" man="1"/>
    <brk id="73" max="8" man="1"/>
    <brk id="11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topLeftCell="A12" zoomScaleNormal="100" zoomScaleSheetLayoutView="100" workbookViewId="0">
      <selection activeCell="E20" sqref="E20"/>
    </sheetView>
  </sheetViews>
  <sheetFormatPr defaultColWidth="9.33203125" defaultRowHeight="15.75" x14ac:dyDescent="0.2"/>
  <cols>
    <col min="1" max="1" width="9.83203125" style="132" customWidth="1"/>
    <col min="2" max="2" width="5.6640625" style="132" customWidth="1"/>
    <col min="3" max="3" width="33" style="132" customWidth="1"/>
    <col min="4" max="4" width="15" style="5" customWidth="1"/>
    <col min="5" max="5" width="14.5" style="132" customWidth="1"/>
    <col min="6" max="6" width="15.33203125" style="132" customWidth="1"/>
    <col min="7" max="7" width="20.6640625" style="132" bestFit="1" customWidth="1"/>
    <col min="8" max="8" width="17" style="132" customWidth="1"/>
    <col min="9" max="9" width="14.83203125" style="132" customWidth="1"/>
    <col min="10" max="10" width="14" style="132" customWidth="1"/>
    <col min="11" max="16384" width="9.33203125" style="132"/>
  </cols>
  <sheetData>
    <row r="1" spans="1:10" ht="16.5" x14ac:dyDescent="0.2">
      <c r="A1" s="263" t="s">
        <v>11</v>
      </c>
      <c r="B1" s="263"/>
      <c r="C1" s="263"/>
      <c r="D1" s="263"/>
      <c r="E1" s="263"/>
      <c r="F1" s="263"/>
      <c r="G1" s="263"/>
      <c r="H1" s="263"/>
      <c r="I1" s="263"/>
    </row>
    <row r="2" spans="1:10" ht="16.5" x14ac:dyDescent="0.2">
      <c r="A2" s="279" t="s">
        <v>426</v>
      </c>
      <c r="B2" s="279"/>
      <c r="C2" s="279"/>
      <c r="D2" s="279"/>
      <c r="E2" s="279"/>
      <c r="F2" s="279"/>
      <c r="G2" s="279"/>
      <c r="H2" s="279"/>
      <c r="I2" s="279"/>
    </row>
    <row r="3" spans="1:10" ht="36" customHeight="1" x14ac:dyDescent="0.2">
      <c r="A3" s="267" t="s">
        <v>67</v>
      </c>
      <c r="B3" s="267"/>
      <c r="C3" s="267"/>
      <c r="D3" s="275"/>
      <c r="E3" s="275"/>
      <c r="F3" s="275"/>
      <c r="G3" s="275"/>
      <c r="H3" s="275"/>
      <c r="I3" s="275"/>
    </row>
    <row r="4" spans="1:10" ht="20.25" customHeight="1" x14ac:dyDescent="0.2">
      <c r="A4" s="2" t="s">
        <v>9</v>
      </c>
      <c r="B4" s="2"/>
      <c r="C4" s="164"/>
      <c r="D4" s="266" t="s">
        <v>34</v>
      </c>
      <c r="E4" s="266"/>
      <c r="F4" s="266"/>
      <c r="G4" s="266"/>
      <c r="H4" s="266"/>
      <c r="I4" s="276"/>
    </row>
    <row r="5" spans="1:10" ht="20.25" customHeight="1" x14ac:dyDescent="0.2">
      <c r="A5" s="143" t="s">
        <v>10</v>
      </c>
      <c r="B5" s="3"/>
      <c r="C5" s="163"/>
      <c r="D5" s="277" t="s">
        <v>310</v>
      </c>
      <c r="E5" s="278"/>
      <c r="F5" s="278"/>
      <c r="G5" s="278"/>
      <c r="H5" s="278"/>
      <c r="I5" s="278"/>
    </row>
    <row r="6" spans="1:10" ht="16.5" x14ac:dyDescent="0.2">
      <c r="A6" s="257" t="s">
        <v>427</v>
      </c>
      <c r="B6" s="264"/>
      <c r="C6" s="264"/>
      <c r="D6" s="264"/>
      <c r="E6" s="264"/>
      <c r="F6" s="264"/>
      <c r="G6" s="264"/>
      <c r="H6" s="264"/>
      <c r="I6" s="264"/>
    </row>
    <row r="7" spans="1:10" ht="16.5" x14ac:dyDescent="0.2">
      <c r="A7" s="162" t="s">
        <v>12</v>
      </c>
      <c r="B7" s="265" t="s">
        <v>13</v>
      </c>
      <c r="C7" s="265"/>
      <c r="D7" s="162" t="s">
        <v>14</v>
      </c>
      <c r="E7" s="162" t="s">
        <v>15</v>
      </c>
      <c r="F7" s="162" t="s">
        <v>16</v>
      </c>
      <c r="G7" s="162" t="s">
        <v>17</v>
      </c>
      <c r="H7" s="162" t="s">
        <v>18</v>
      </c>
      <c r="I7" s="162" t="s">
        <v>7</v>
      </c>
    </row>
    <row r="8" spans="1:10" ht="35.25" customHeight="1" x14ac:dyDescent="0.2">
      <c r="A8" s="256">
        <v>1</v>
      </c>
      <c r="B8" s="257" t="s">
        <v>420</v>
      </c>
      <c r="C8" s="257"/>
      <c r="D8" s="134" t="s">
        <v>20</v>
      </c>
      <c r="E8" s="142">
        <v>14</v>
      </c>
      <c r="F8" s="142">
        <v>14</v>
      </c>
      <c r="G8" s="142">
        <v>13</v>
      </c>
      <c r="H8" s="142">
        <v>13</v>
      </c>
      <c r="I8" s="142">
        <v>13</v>
      </c>
    </row>
    <row r="9" spans="1:10" ht="35.25" customHeight="1" x14ac:dyDescent="0.2">
      <c r="A9" s="256"/>
      <c r="B9" s="257"/>
      <c r="C9" s="257"/>
      <c r="D9" s="134" t="s">
        <v>36</v>
      </c>
      <c r="E9" s="81">
        <v>191.80761627516199</v>
      </c>
      <c r="F9" s="81">
        <v>199.179393939394</v>
      </c>
      <c r="G9" s="81">
        <v>178.3010629067245</v>
      </c>
      <c r="H9" s="81">
        <v>179.89144667370644</v>
      </c>
      <c r="I9" s="81">
        <v>245.20088297872334</v>
      </c>
    </row>
    <row r="10" spans="1:10" ht="30.75" customHeight="1" x14ac:dyDescent="0.2">
      <c r="A10" s="256">
        <v>2</v>
      </c>
      <c r="B10" s="257" t="s">
        <v>421</v>
      </c>
      <c r="C10" s="257"/>
      <c r="D10" s="134" t="s">
        <v>20</v>
      </c>
      <c r="E10" s="142">
        <v>6</v>
      </c>
      <c r="F10" s="142">
        <v>6</v>
      </c>
      <c r="G10" s="142">
        <v>6</v>
      </c>
      <c r="H10" s="142">
        <v>7</v>
      </c>
      <c r="I10" s="142">
        <v>8</v>
      </c>
    </row>
    <row r="11" spans="1:10" ht="33" customHeight="1" x14ac:dyDescent="0.2">
      <c r="A11" s="256"/>
      <c r="B11" s="257"/>
      <c r="C11" s="257"/>
      <c r="D11" s="134" t="s">
        <v>36</v>
      </c>
      <c r="E11" s="101">
        <v>82.203264117926565</v>
      </c>
      <c r="F11" s="101">
        <v>85.36259740259743</v>
      </c>
      <c r="G11" s="101">
        <v>82.292798264642073</v>
      </c>
      <c r="H11" s="101">
        <v>96.86462513199578</v>
      </c>
      <c r="I11" s="101">
        <v>150.89285106382977</v>
      </c>
      <c r="J11" s="59"/>
    </row>
    <row r="12" spans="1:10" ht="53.25" customHeight="1" x14ac:dyDescent="0.2">
      <c r="A12" s="160">
        <v>3</v>
      </c>
      <c r="B12" s="257" t="s">
        <v>313</v>
      </c>
      <c r="C12" s="257"/>
      <c r="D12" s="137" t="s">
        <v>38</v>
      </c>
      <c r="E12" s="92">
        <v>8.1240000000000006</v>
      </c>
      <c r="F12" s="92">
        <v>8.2919999999999998</v>
      </c>
      <c r="G12" s="92">
        <v>8.31</v>
      </c>
      <c r="H12" s="92">
        <v>8.3149999999999995</v>
      </c>
      <c r="I12" s="92">
        <v>8.3190000000000008</v>
      </c>
    </row>
    <row r="13" spans="1:10" ht="39" customHeight="1" x14ac:dyDescent="0.2">
      <c r="A13" s="160">
        <v>4</v>
      </c>
      <c r="B13" s="257" t="s">
        <v>314</v>
      </c>
      <c r="C13" s="257"/>
      <c r="D13" s="137" t="s">
        <v>38</v>
      </c>
      <c r="E13" s="92">
        <v>0.17</v>
      </c>
      <c r="F13" s="92">
        <v>0.16200000000000001</v>
      </c>
      <c r="G13" s="92">
        <v>0.156</v>
      </c>
      <c r="H13" s="92">
        <v>0.127</v>
      </c>
      <c r="I13" s="92">
        <v>0.14899999999999999</v>
      </c>
    </row>
    <row r="14" spans="1:10" ht="34.5" customHeight="1" x14ac:dyDescent="0.2">
      <c r="A14" s="160">
        <v>5</v>
      </c>
      <c r="B14" s="257" t="s">
        <v>424</v>
      </c>
      <c r="C14" s="257"/>
      <c r="D14" s="137" t="s">
        <v>63</v>
      </c>
      <c r="E14" s="93">
        <v>2.4820000000000251</v>
      </c>
      <c r="F14" s="93">
        <v>1.9345000000000041</v>
      </c>
      <c r="G14" s="93">
        <v>2.4089999999999874</v>
      </c>
      <c r="H14" s="93">
        <v>2.3424000000000023</v>
      </c>
      <c r="I14" s="93">
        <v>0.87599999999998135</v>
      </c>
    </row>
    <row r="15" spans="1:10" x14ac:dyDescent="0.2">
      <c r="A15" s="160">
        <v>6</v>
      </c>
      <c r="B15" s="257" t="s">
        <v>62</v>
      </c>
      <c r="C15" s="257"/>
      <c r="D15" s="137" t="s">
        <v>64</v>
      </c>
      <c r="E15" s="274" t="s">
        <v>415</v>
      </c>
      <c r="F15" s="274"/>
      <c r="G15" s="274"/>
      <c r="H15" s="274"/>
      <c r="I15" s="274"/>
    </row>
    <row r="16" spans="1:10" x14ac:dyDescent="0.2">
      <c r="A16" s="256">
        <v>7</v>
      </c>
      <c r="B16" s="257" t="s">
        <v>86</v>
      </c>
      <c r="C16" s="257"/>
      <c r="D16" s="260" t="s">
        <v>59</v>
      </c>
      <c r="E16" s="166"/>
      <c r="F16" s="166"/>
      <c r="G16" s="166"/>
      <c r="H16" s="166"/>
      <c r="I16" s="166"/>
    </row>
    <row r="17" spans="1:9" ht="21.75" customHeight="1" x14ac:dyDescent="0.2">
      <c r="A17" s="256"/>
      <c r="B17" s="131" t="s">
        <v>47</v>
      </c>
      <c r="C17" s="131" t="s">
        <v>56</v>
      </c>
      <c r="D17" s="260"/>
      <c r="E17" s="94" t="s">
        <v>304</v>
      </c>
      <c r="F17" s="94" t="s">
        <v>304</v>
      </c>
      <c r="G17" s="94" t="s">
        <v>304</v>
      </c>
      <c r="H17" s="94" t="s">
        <v>304</v>
      </c>
      <c r="I17" s="94" t="s">
        <v>304</v>
      </c>
    </row>
    <row r="18" spans="1:9" x14ac:dyDescent="0.2">
      <c r="A18" s="256"/>
      <c r="B18" s="131" t="s">
        <v>50</v>
      </c>
      <c r="C18" s="131" t="s">
        <v>57</v>
      </c>
      <c r="D18" s="260"/>
      <c r="E18" s="161" t="s">
        <v>300</v>
      </c>
      <c r="F18" s="161" t="s">
        <v>300</v>
      </c>
      <c r="G18" s="161" t="s">
        <v>300</v>
      </c>
      <c r="H18" s="161" t="s">
        <v>300</v>
      </c>
      <c r="I18" s="161" t="s">
        <v>300</v>
      </c>
    </row>
    <row r="19" spans="1:9" x14ac:dyDescent="0.2">
      <c r="A19" s="256"/>
      <c r="B19" s="131" t="s">
        <v>51</v>
      </c>
      <c r="C19" s="131" t="s">
        <v>65</v>
      </c>
      <c r="D19" s="260"/>
      <c r="E19" s="161" t="s">
        <v>300</v>
      </c>
      <c r="F19" s="161" t="s">
        <v>300</v>
      </c>
      <c r="G19" s="161" t="s">
        <v>300</v>
      </c>
      <c r="H19" s="161" t="s">
        <v>300</v>
      </c>
      <c r="I19" s="161" t="s">
        <v>300</v>
      </c>
    </row>
    <row r="20" spans="1:9" ht="33" customHeight="1" x14ac:dyDescent="0.2">
      <c r="A20" s="160">
        <v>8</v>
      </c>
      <c r="B20" s="257" t="s">
        <v>66</v>
      </c>
      <c r="C20" s="257"/>
      <c r="D20" s="137" t="s">
        <v>59</v>
      </c>
      <c r="E20" s="94">
        <v>89.647421971537042</v>
      </c>
      <c r="F20" s="94">
        <v>173.37352145658917</v>
      </c>
      <c r="G20" s="94">
        <v>213.48844733773808</v>
      </c>
      <c r="H20" s="94">
        <v>139.27162390029318</v>
      </c>
      <c r="I20" s="94">
        <v>182.84170207885313</v>
      </c>
    </row>
    <row r="21" spans="1:9" x14ac:dyDescent="0.2">
      <c r="A21" s="140"/>
      <c r="B21" s="140"/>
      <c r="C21" s="140"/>
      <c r="D21" s="139"/>
      <c r="E21" s="140"/>
      <c r="F21" s="140"/>
      <c r="G21" s="140"/>
      <c r="H21" s="140"/>
      <c r="I21" s="140"/>
    </row>
    <row r="22" spans="1:9" x14ac:dyDescent="0.2">
      <c r="A22" s="280"/>
      <c r="B22" s="281"/>
      <c r="C22" s="281"/>
      <c r="D22" s="281"/>
      <c r="E22" s="281"/>
      <c r="F22" s="281"/>
      <c r="G22" s="281"/>
      <c r="H22" s="281"/>
      <c r="I22" s="282"/>
    </row>
    <row r="23" spans="1:9" ht="16.5" x14ac:dyDescent="0.2">
      <c r="A23" s="264" t="s">
        <v>428</v>
      </c>
      <c r="B23" s="264"/>
      <c r="C23" s="264"/>
      <c r="D23" s="264"/>
      <c r="E23" s="264"/>
      <c r="F23" s="264"/>
      <c r="G23" s="264"/>
      <c r="H23" s="264"/>
      <c r="I23" s="264"/>
    </row>
    <row r="24" spans="1:9" ht="30.75" customHeight="1" x14ac:dyDescent="0.2">
      <c r="A24" s="162" t="s">
        <v>12</v>
      </c>
      <c r="B24" s="265" t="s">
        <v>13</v>
      </c>
      <c r="C24" s="265"/>
      <c r="D24" s="162" t="s">
        <v>14</v>
      </c>
      <c r="E24" s="162" t="s">
        <v>15</v>
      </c>
      <c r="F24" s="162" t="s">
        <v>16</v>
      </c>
      <c r="G24" s="162" t="s">
        <v>17</v>
      </c>
      <c r="H24" s="162" t="s">
        <v>18</v>
      </c>
      <c r="I24" s="162" t="s">
        <v>7</v>
      </c>
    </row>
    <row r="25" spans="1:9" x14ac:dyDescent="0.2">
      <c r="A25" s="256">
        <v>1</v>
      </c>
      <c r="B25" s="257" t="s">
        <v>431</v>
      </c>
      <c r="C25" s="257"/>
      <c r="D25" s="134" t="s">
        <v>20</v>
      </c>
      <c r="E25" s="137">
        <v>27</v>
      </c>
      <c r="F25" s="137">
        <v>17</v>
      </c>
      <c r="G25" s="137">
        <v>17</v>
      </c>
      <c r="H25" s="137">
        <v>18</v>
      </c>
      <c r="I25" s="137">
        <v>18</v>
      </c>
    </row>
    <row r="26" spans="1:9" ht="31.5" x14ac:dyDescent="0.2">
      <c r="A26" s="256"/>
      <c r="B26" s="257"/>
      <c r="C26" s="257"/>
      <c r="D26" s="134" t="s">
        <v>36</v>
      </c>
      <c r="E26" s="101">
        <v>369.91468853066954</v>
      </c>
      <c r="F26" s="101">
        <v>241.86069264069272</v>
      </c>
      <c r="G26" s="101">
        <v>233.16292841648587</v>
      </c>
      <c r="H26" s="101">
        <v>249.08046462513201</v>
      </c>
      <c r="I26" s="101">
        <v>339.50891489361697</v>
      </c>
    </row>
    <row r="27" spans="1:9" x14ac:dyDescent="0.2">
      <c r="A27" s="256">
        <v>2</v>
      </c>
      <c r="B27" s="257" t="s">
        <v>432</v>
      </c>
      <c r="C27" s="257"/>
      <c r="D27" s="134" t="s">
        <v>20</v>
      </c>
      <c r="E27" s="273" t="s">
        <v>415</v>
      </c>
      <c r="F27" s="273" t="s">
        <v>415</v>
      </c>
      <c r="G27" s="273" t="s">
        <v>415</v>
      </c>
      <c r="H27" s="273" t="s">
        <v>415</v>
      </c>
      <c r="I27" s="273" t="s">
        <v>415</v>
      </c>
    </row>
    <row r="28" spans="1:9" ht="31.5" x14ac:dyDescent="0.2">
      <c r="A28" s="256"/>
      <c r="B28" s="257"/>
      <c r="C28" s="257"/>
      <c r="D28" s="134" t="s">
        <v>36</v>
      </c>
      <c r="E28" s="273"/>
      <c r="F28" s="273"/>
      <c r="G28" s="273"/>
      <c r="H28" s="273"/>
      <c r="I28" s="273"/>
    </row>
    <row r="29" spans="1:9" ht="35.25" customHeight="1" x14ac:dyDescent="0.2">
      <c r="A29" s="160">
        <v>3</v>
      </c>
      <c r="B29" s="257" t="s">
        <v>39</v>
      </c>
      <c r="C29" s="257"/>
      <c r="D29" s="137" t="s">
        <v>38</v>
      </c>
      <c r="E29" s="79">
        <v>6.7294458000000006</v>
      </c>
      <c r="F29" s="79">
        <v>6.5582824000000004</v>
      </c>
      <c r="G29" s="79">
        <v>6.7461371999999997</v>
      </c>
      <c r="H29" s="79">
        <v>6.5834247000000001</v>
      </c>
      <c r="I29" s="79">
        <v>6.5258060000000002</v>
      </c>
    </row>
    <row r="30" spans="1:9" x14ac:dyDescent="0.2">
      <c r="A30" s="160">
        <v>4</v>
      </c>
      <c r="B30" s="257" t="s">
        <v>44</v>
      </c>
      <c r="C30" s="257"/>
      <c r="D30" s="137" t="s">
        <v>38</v>
      </c>
      <c r="E30" s="79">
        <v>0.51600000000000001</v>
      </c>
      <c r="F30" s="79">
        <v>0.41099999999999998</v>
      </c>
      <c r="G30" s="79">
        <v>0.36699999999999999</v>
      </c>
      <c r="H30" s="79">
        <v>0.42299999999999999</v>
      </c>
      <c r="I30" s="79">
        <v>0.36699999999999999</v>
      </c>
    </row>
    <row r="31" spans="1:9" x14ac:dyDescent="0.2">
      <c r="A31" s="160">
        <v>5</v>
      </c>
      <c r="B31" s="257" t="s">
        <v>61</v>
      </c>
      <c r="C31" s="257"/>
      <c r="D31" s="137" t="s">
        <v>63</v>
      </c>
      <c r="E31" s="80">
        <v>0.9854999999999855</v>
      </c>
      <c r="F31" s="80">
        <v>3.650000000001867E-2</v>
      </c>
      <c r="G31" s="80">
        <v>8.9425000000000097</v>
      </c>
      <c r="H31" s="80">
        <v>0.91500000000000004</v>
      </c>
      <c r="I31" s="80">
        <v>0.54750000000002075</v>
      </c>
    </row>
    <row r="32" spans="1:9" x14ac:dyDescent="0.2">
      <c r="A32" s="160">
        <v>6</v>
      </c>
      <c r="B32" s="257" t="s">
        <v>62</v>
      </c>
      <c r="C32" s="257"/>
      <c r="D32" s="137" t="s">
        <v>64</v>
      </c>
      <c r="E32" s="274" t="s">
        <v>415</v>
      </c>
      <c r="F32" s="274"/>
      <c r="G32" s="274"/>
      <c r="H32" s="274"/>
      <c r="I32" s="274"/>
    </row>
    <row r="33" spans="1:9" x14ac:dyDescent="0.2">
      <c r="A33" s="256">
        <v>7</v>
      </c>
      <c r="B33" s="257" t="s">
        <v>86</v>
      </c>
      <c r="C33" s="257"/>
      <c r="D33" s="260" t="s">
        <v>59</v>
      </c>
      <c r="E33" s="166"/>
      <c r="F33" s="166"/>
      <c r="G33" s="166"/>
      <c r="H33" s="166"/>
      <c r="I33" s="166"/>
    </row>
    <row r="34" spans="1:9" ht="18.75" customHeight="1" x14ac:dyDescent="0.2">
      <c r="A34" s="256"/>
      <c r="B34" s="131" t="s">
        <v>47</v>
      </c>
      <c r="C34" s="131" t="s">
        <v>56</v>
      </c>
      <c r="D34" s="260"/>
      <c r="E34" s="65" t="s">
        <v>304</v>
      </c>
      <c r="F34" s="65" t="s">
        <v>304</v>
      </c>
      <c r="G34" s="65" t="s">
        <v>304</v>
      </c>
      <c r="H34" s="65" t="s">
        <v>304</v>
      </c>
      <c r="I34" s="65" t="s">
        <v>304</v>
      </c>
    </row>
    <row r="35" spans="1:9" x14ac:dyDescent="0.2">
      <c r="A35" s="256"/>
      <c r="B35" s="131" t="s">
        <v>50</v>
      </c>
      <c r="C35" s="131" t="s">
        <v>57</v>
      </c>
      <c r="D35" s="260"/>
      <c r="E35" s="161" t="s">
        <v>300</v>
      </c>
      <c r="F35" s="161" t="s">
        <v>300</v>
      </c>
      <c r="G35" s="161" t="s">
        <v>300</v>
      </c>
      <c r="H35" s="161" t="s">
        <v>300</v>
      </c>
      <c r="I35" s="161" t="s">
        <v>300</v>
      </c>
    </row>
    <row r="36" spans="1:9" x14ac:dyDescent="0.2">
      <c r="A36" s="256"/>
      <c r="B36" s="131" t="s">
        <v>51</v>
      </c>
      <c r="C36" s="131" t="s">
        <v>65</v>
      </c>
      <c r="D36" s="260"/>
      <c r="E36" s="161" t="s">
        <v>300</v>
      </c>
      <c r="F36" s="161" t="s">
        <v>300</v>
      </c>
      <c r="G36" s="161" t="s">
        <v>300</v>
      </c>
      <c r="H36" s="161" t="s">
        <v>300</v>
      </c>
      <c r="I36" s="161" t="s">
        <v>300</v>
      </c>
    </row>
    <row r="37" spans="1:9" ht="31.5" x14ac:dyDescent="0.2">
      <c r="A37" s="160">
        <v>8</v>
      </c>
      <c r="B37" s="257" t="s">
        <v>66</v>
      </c>
      <c r="C37" s="257"/>
      <c r="D37" s="137" t="s">
        <v>59</v>
      </c>
      <c r="E37" s="101">
        <v>95.623916769639521</v>
      </c>
      <c r="F37" s="101">
        <v>184.93175622036176</v>
      </c>
      <c r="G37" s="101">
        <v>227.7210104935873</v>
      </c>
      <c r="H37" s="101">
        <v>148.5563988269794</v>
      </c>
      <c r="I37" s="101">
        <v>195.03114888411002</v>
      </c>
    </row>
    <row r="40" spans="1:9" ht="53.25" customHeight="1" x14ac:dyDescent="0.2">
      <c r="A40" s="272" t="s">
        <v>430</v>
      </c>
      <c r="B40" s="272"/>
      <c r="C40" s="272"/>
      <c r="D40" s="272"/>
      <c r="E40" s="272"/>
      <c r="F40" s="272"/>
      <c r="G40" s="272"/>
      <c r="H40" s="272"/>
      <c r="I40" s="272"/>
    </row>
  </sheetData>
  <mergeCells count="42">
    <mergeCell ref="A40:I40"/>
    <mergeCell ref="A22:I22"/>
    <mergeCell ref="E32:I32"/>
    <mergeCell ref="B37:C37"/>
    <mergeCell ref="B29:C29"/>
    <mergeCell ref="B30:C30"/>
    <mergeCell ref="B31:C31"/>
    <mergeCell ref="B32:C32"/>
    <mergeCell ref="A33:A36"/>
    <mergeCell ref="B33:C33"/>
    <mergeCell ref="D33:D36"/>
    <mergeCell ref="A27:A28"/>
    <mergeCell ref="B27:C28"/>
    <mergeCell ref="E27:E28"/>
    <mergeCell ref="F27:F28"/>
    <mergeCell ref="G27:G28"/>
    <mergeCell ref="A16:A19"/>
    <mergeCell ref="A23:I23"/>
    <mergeCell ref="B24:C24"/>
    <mergeCell ref="A25:A26"/>
    <mergeCell ref="B25:C26"/>
    <mergeCell ref="I27:I28"/>
    <mergeCell ref="E15:I15"/>
    <mergeCell ref="A1:I1"/>
    <mergeCell ref="A3:I3"/>
    <mergeCell ref="D4:I4"/>
    <mergeCell ref="D5:I5"/>
    <mergeCell ref="A6:I6"/>
    <mergeCell ref="B7:C7"/>
    <mergeCell ref="A8:A9"/>
    <mergeCell ref="B8:C9"/>
    <mergeCell ref="A10:A11"/>
    <mergeCell ref="B10:C11"/>
    <mergeCell ref="A2:I2"/>
    <mergeCell ref="D16:D19"/>
    <mergeCell ref="B15:C15"/>
    <mergeCell ref="B20:C20"/>
    <mergeCell ref="B14:C14"/>
    <mergeCell ref="B12:C12"/>
    <mergeCell ref="B13:C13"/>
    <mergeCell ref="B16:C16"/>
    <mergeCell ref="H27:H28"/>
  </mergeCells>
  <pageMargins left="0.62" right="0.45" top="0.68" bottom="0.4" header="0.3" footer="0.3"/>
  <pageSetup paperSize="9" scale="70" fitToHeight="5" orientation="portrait" r:id="rId1"/>
  <rowBreaks count="1" manualBreakCount="1">
    <brk id="2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zoomScale="90" zoomScaleNormal="100" zoomScaleSheetLayoutView="90" workbookViewId="0">
      <selection activeCell="M12" sqref="M12"/>
    </sheetView>
  </sheetViews>
  <sheetFormatPr defaultColWidth="9.33203125" defaultRowHeight="15.75" x14ac:dyDescent="0.2"/>
  <cols>
    <col min="1" max="1" width="9.83203125" style="132" customWidth="1"/>
    <col min="2" max="2" width="5.6640625" style="132" customWidth="1"/>
    <col min="3" max="3" width="28.83203125" style="132" customWidth="1"/>
    <col min="4" max="4" width="13.33203125" style="5" customWidth="1"/>
    <col min="5" max="9" width="13.6640625" style="132" customWidth="1"/>
    <col min="10" max="10" width="9.33203125" style="132"/>
    <col min="11" max="11" width="15.33203125" style="132" customWidth="1"/>
    <col min="12" max="16384" width="9.33203125" style="132"/>
  </cols>
  <sheetData>
    <row r="1" spans="1:9" ht="16.5" x14ac:dyDescent="0.2">
      <c r="A1" s="263" t="s">
        <v>88</v>
      </c>
      <c r="B1" s="263"/>
      <c r="C1" s="263"/>
      <c r="D1" s="263"/>
      <c r="E1" s="263"/>
      <c r="F1" s="263"/>
      <c r="G1" s="263"/>
      <c r="H1" s="263"/>
      <c r="I1" s="263"/>
    </row>
    <row r="2" spans="1:9" ht="16.5" x14ac:dyDescent="0.2">
      <c r="A2" s="242"/>
      <c r="B2" s="242"/>
      <c r="C2" s="242"/>
      <c r="D2" s="51"/>
      <c r="E2" s="242"/>
      <c r="F2" s="242"/>
      <c r="G2" s="242"/>
      <c r="H2" s="242"/>
      <c r="I2" s="242" t="s">
        <v>444</v>
      </c>
    </row>
    <row r="3" spans="1:9" ht="32.25" customHeight="1" x14ac:dyDescent="0.2">
      <c r="A3" s="275" t="s">
        <v>68</v>
      </c>
      <c r="B3" s="275"/>
      <c r="C3" s="275"/>
      <c r="D3" s="275"/>
      <c r="E3" s="275"/>
      <c r="F3" s="275"/>
      <c r="G3" s="275"/>
      <c r="H3" s="275"/>
      <c r="I3" s="275"/>
    </row>
    <row r="4" spans="1:9" ht="20.25" customHeight="1" x14ac:dyDescent="0.2">
      <c r="A4" s="2" t="s">
        <v>9</v>
      </c>
      <c r="B4" s="3"/>
      <c r="C4" s="243"/>
      <c r="D4" s="266" t="s">
        <v>34</v>
      </c>
      <c r="E4" s="266"/>
      <c r="F4" s="266"/>
      <c r="G4" s="266"/>
      <c r="H4" s="266"/>
      <c r="I4" s="266"/>
    </row>
    <row r="5" spans="1:9" ht="20.25" customHeight="1" x14ac:dyDescent="0.2">
      <c r="A5" s="2" t="s">
        <v>10</v>
      </c>
      <c r="B5" s="3"/>
      <c r="C5" s="243"/>
      <c r="D5" s="295" t="s">
        <v>376</v>
      </c>
      <c r="E5" s="296"/>
      <c r="F5" s="296"/>
      <c r="G5" s="296"/>
      <c r="H5" s="296"/>
      <c r="I5" s="297"/>
    </row>
    <row r="6" spans="1:9" ht="38.25" customHeight="1" x14ac:dyDescent="0.2">
      <c r="A6" s="298" t="s">
        <v>69</v>
      </c>
      <c r="B6" s="299"/>
      <c r="C6" s="299"/>
      <c r="D6" s="299"/>
      <c r="E6" s="299"/>
      <c r="F6" s="299"/>
      <c r="G6" s="299"/>
      <c r="H6" s="299"/>
      <c r="I6" s="300"/>
    </row>
    <row r="7" spans="1:9" ht="16.5" x14ac:dyDescent="0.2">
      <c r="A7" s="245" t="s">
        <v>12</v>
      </c>
      <c r="B7" s="301" t="s">
        <v>13</v>
      </c>
      <c r="C7" s="302"/>
      <c r="D7" s="245" t="s">
        <v>14</v>
      </c>
      <c r="E7" s="245" t="s">
        <v>15</v>
      </c>
      <c r="F7" s="245" t="s">
        <v>16</v>
      </c>
      <c r="G7" s="245" t="s">
        <v>17</v>
      </c>
      <c r="H7" s="245" t="s">
        <v>18</v>
      </c>
      <c r="I7" s="246" t="s">
        <v>7</v>
      </c>
    </row>
    <row r="8" spans="1:9" ht="50.25" customHeight="1" x14ac:dyDescent="0.2">
      <c r="A8" s="247">
        <v>1</v>
      </c>
      <c r="B8" s="283" t="s">
        <v>70</v>
      </c>
      <c r="C8" s="284"/>
      <c r="D8" s="248" t="s">
        <v>20</v>
      </c>
      <c r="E8" s="145">
        <v>6</v>
      </c>
      <c r="F8" s="145">
        <v>16</v>
      </c>
      <c r="G8" s="145">
        <v>38.5</v>
      </c>
      <c r="H8" s="145">
        <v>54.5</v>
      </c>
      <c r="I8" s="145">
        <v>65.5</v>
      </c>
    </row>
    <row r="9" spans="1:9" ht="31.5" customHeight="1" x14ac:dyDescent="0.2">
      <c r="A9" s="247">
        <v>2</v>
      </c>
      <c r="B9" s="283" t="s">
        <v>71</v>
      </c>
      <c r="C9" s="284"/>
      <c r="D9" s="248" t="s">
        <v>76</v>
      </c>
      <c r="E9" s="244">
        <v>792</v>
      </c>
      <c r="F9" s="244">
        <v>1355.44</v>
      </c>
      <c r="G9" s="244">
        <v>3223.0785000000001</v>
      </c>
      <c r="H9" s="244">
        <v>5005.5769999999993</v>
      </c>
      <c r="I9" s="244">
        <v>6369.0679999999993</v>
      </c>
    </row>
    <row r="10" spans="1:9" ht="33.75" customHeight="1" x14ac:dyDescent="0.2">
      <c r="A10" s="247">
        <v>3</v>
      </c>
      <c r="B10" s="283" t="s">
        <v>72</v>
      </c>
      <c r="C10" s="284"/>
      <c r="D10" s="248" t="s">
        <v>20</v>
      </c>
      <c r="E10" s="145">
        <v>30</v>
      </c>
      <c r="F10" s="145">
        <v>30</v>
      </c>
      <c r="G10" s="145">
        <v>30</v>
      </c>
      <c r="H10" s="145">
        <v>30</v>
      </c>
      <c r="I10" s="145">
        <v>30</v>
      </c>
    </row>
    <row r="11" spans="1:9" x14ac:dyDescent="0.2">
      <c r="A11" s="247">
        <v>4</v>
      </c>
      <c r="B11" s="283" t="s">
        <v>73</v>
      </c>
      <c r="C11" s="284"/>
      <c r="D11" s="248" t="s">
        <v>20</v>
      </c>
      <c r="E11" s="145">
        <v>7</v>
      </c>
      <c r="F11" s="145">
        <v>4.5</v>
      </c>
      <c r="G11" s="145">
        <v>2</v>
      </c>
      <c r="H11" s="145">
        <v>1</v>
      </c>
      <c r="I11" s="145">
        <v>0</v>
      </c>
    </row>
    <row r="12" spans="1:9" x14ac:dyDescent="0.2">
      <c r="A12" s="247">
        <v>5</v>
      </c>
      <c r="B12" s="283" t="s">
        <v>74</v>
      </c>
      <c r="C12" s="284"/>
      <c r="D12" s="248" t="s">
        <v>20</v>
      </c>
      <c r="E12" s="244">
        <v>5</v>
      </c>
      <c r="F12" s="244">
        <v>14</v>
      </c>
      <c r="G12" s="244">
        <v>39.5</v>
      </c>
      <c r="H12" s="244">
        <v>61.5</v>
      </c>
      <c r="I12" s="244">
        <v>79.5</v>
      </c>
    </row>
    <row r="13" spans="1:9" ht="33" customHeight="1" x14ac:dyDescent="0.2">
      <c r="A13" s="247">
        <v>6</v>
      </c>
      <c r="B13" s="283" t="s">
        <v>75</v>
      </c>
      <c r="C13" s="284"/>
      <c r="D13" s="248" t="s">
        <v>20</v>
      </c>
      <c r="E13" s="145">
        <v>5</v>
      </c>
      <c r="F13" s="145">
        <v>10.5</v>
      </c>
      <c r="G13" s="145">
        <v>16</v>
      </c>
      <c r="H13" s="145">
        <v>16</v>
      </c>
      <c r="I13" s="145">
        <v>26.5</v>
      </c>
    </row>
    <row r="14" spans="1:9" ht="49.5" customHeight="1" x14ac:dyDescent="0.2">
      <c r="A14" s="288">
        <v>7</v>
      </c>
      <c r="B14" s="283" t="s">
        <v>77</v>
      </c>
      <c r="C14" s="284"/>
      <c r="D14" s="290" t="s">
        <v>20</v>
      </c>
      <c r="E14" s="145"/>
      <c r="F14" s="145"/>
      <c r="G14" s="145"/>
      <c r="H14" s="145"/>
      <c r="I14" s="145"/>
    </row>
    <row r="15" spans="1:9" x14ac:dyDescent="0.2">
      <c r="A15" s="289"/>
      <c r="B15" s="133" t="s">
        <v>26</v>
      </c>
      <c r="C15" s="138" t="s">
        <v>78</v>
      </c>
      <c r="D15" s="291"/>
      <c r="E15" s="285">
        <v>3</v>
      </c>
      <c r="F15" s="285">
        <v>3</v>
      </c>
      <c r="G15" s="285">
        <v>3</v>
      </c>
      <c r="H15" s="285">
        <v>3</v>
      </c>
      <c r="I15" s="285">
        <v>2</v>
      </c>
    </row>
    <row r="16" spans="1:9" x14ac:dyDescent="0.2">
      <c r="A16" s="289"/>
      <c r="B16" s="133" t="s">
        <v>27</v>
      </c>
      <c r="C16" s="138" t="s">
        <v>79</v>
      </c>
      <c r="D16" s="291"/>
      <c r="E16" s="286"/>
      <c r="F16" s="286"/>
      <c r="G16" s="286"/>
      <c r="H16" s="286"/>
      <c r="I16" s="286"/>
    </row>
    <row r="17" spans="1:11" x14ac:dyDescent="0.2">
      <c r="A17" s="289"/>
      <c r="B17" s="133" t="s">
        <v>28</v>
      </c>
      <c r="C17" s="138" t="s">
        <v>80</v>
      </c>
      <c r="D17" s="291"/>
      <c r="E17" s="287"/>
      <c r="F17" s="287"/>
      <c r="G17" s="287"/>
      <c r="H17" s="287"/>
      <c r="I17" s="287"/>
    </row>
    <row r="18" spans="1:11" ht="33" customHeight="1" x14ac:dyDescent="0.2">
      <c r="A18" s="288">
        <v>8</v>
      </c>
      <c r="B18" s="283" t="s">
        <v>48</v>
      </c>
      <c r="C18" s="284"/>
      <c r="D18" s="290" t="s">
        <v>375</v>
      </c>
      <c r="E18" s="244"/>
      <c r="F18" s="244"/>
      <c r="G18" s="244"/>
      <c r="H18" s="244"/>
      <c r="I18" s="244"/>
    </row>
    <row r="19" spans="1:11" ht="31.5" x14ac:dyDescent="0.2">
      <c r="A19" s="289"/>
      <c r="B19" s="133" t="s">
        <v>26</v>
      </c>
      <c r="C19" s="136" t="s">
        <v>82</v>
      </c>
      <c r="D19" s="291"/>
      <c r="E19" s="145" t="s">
        <v>300</v>
      </c>
      <c r="F19" s="145">
        <v>140</v>
      </c>
      <c r="G19" s="145">
        <v>432</v>
      </c>
      <c r="H19" s="145">
        <v>348</v>
      </c>
      <c r="I19" s="145">
        <v>513.6</v>
      </c>
      <c r="K19" s="59"/>
    </row>
    <row r="20" spans="1:11" x14ac:dyDescent="0.2">
      <c r="A20" s="289"/>
      <c r="B20" s="133" t="s">
        <v>27</v>
      </c>
      <c r="C20" s="136" t="s">
        <v>83</v>
      </c>
      <c r="D20" s="291"/>
      <c r="E20" s="145" t="s">
        <v>300</v>
      </c>
      <c r="F20" s="145">
        <v>342</v>
      </c>
      <c r="G20" s="145">
        <v>296</v>
      </c>
      <c r="H20" s="145">
        <v>420</v>
      </c>
      <c r="I20" s="145">
        <v>384</v>
      </c>
      <c r="K20" s="249"/>
    </row>
    <row r="21" spans="1:11" ht="15.75" customHeight="1" x14ac:dyDescent="0.2">
      <c r="A21" s="289"/>
      <c r="B21" s="133" t="s">
        <v>28</v>
      </c>
      <c r="C21" s="136" t="s">
        <v>84</v>
      </c>
      <c r="D21" s="291"/>
      <c r="E21" s="145" t="s">
        <v>300</v>
      </c>
      <c r="F21" s="145" t="s">
        <v>300</v>
      </c>
      <c r="G21" s="145" t="s">
        <v>300</v>
      </c>
      <c r="H21" s="145" t="s">
        <v>300</v>
      </c>
      <c r="I21" s="145" t="s">
        <v>300</v>
      </c>
      <c r="K21" s="59"/>
    </row>
    <row r="22" spans="1:11" ht="31.5" customHeight="1" x14ac:dyDescent="0.2">
      <c r="A22" s="289"/>
      <c r="B22" s="133" t="s">
        <v>29</v>
      </c>
      <c r="C22" s="136" t="s">
        <v>85</v>
      </c>
      <c r="D22" s="292"/>
      <c r="E22" s="145" t="s">
        <v>300</v>
      </c>
      <c r="F22" s="145" t="s">
        <v>300</v>
      </c>
      <c r="G22" s="145" t="s">
        <v>300</v>
      </c>
      <c r="H22" s="145">
        <v>84</v>
      </c>
      <c r="I22" s="145" t="s">
        <v>300</v>
      </c>
    </row>
    <row r="23" spans="1:11" ht="21.75" customHeight="1" x14ac:dyDescent="0.2">
      <c r="A23" s="288">
        <v>9</v>
      </c>
      <c r="B23" s="283" t="s">
        <v>86</v>
      </c>
      <c r="C23" s="284"/>
      <c r="D23" s="293" t="s">
        <v>59</v>
      </c>
      <c r="E23" s="145"/>
      <c r="F23" s="145"/>
      <c r="G23" s="145"/>
      <c r="H23" s="145"/>
      <c r="I23" s="145"/>
    </row>
    <row r="24" spans="1:11" ht="21" customHeight="1" x14ac:dyDescent="0.2">
      <c r="A24" s="289"/>
      <c r="B24" s="250" t="s">
        <v>47</v>
      </c>
      <c r="C24" s="251" t="s">
        <v>56</v>
      </c>
      <c r="D24" s="294"/>
      <c r="E24" s="144" t="s">
        <v>300</v>
      </c>
      <c r="F24" s="144" t="s">
        <v>300</v>
      </c>
      <c r="G24" s="144">
        <v>41.18</v>
      </c>
      <c r="H24" s="144" t="s">
        <v>300</v>
      </c>
      <c r="I24" s="144" t="s">
        <v>300</v>
      </c>
    </row>
    <row r="25" spans="1:11" ht="21" customHeight="1" x14ac:dyDescent="0.2">
      <c r="A25" s="289"/>
      <c r="B25" s="250" t="s">
        <v>50</v>
      </c>
      <c r="C25" s="251" t="s">
        <v>57</v>
      </c>
      <c r="D25" s="294"/>
      <c r="E25" s="147" t="s">
        <v>416</v>
      </c>
      <c r="F25" s="147" t="s">
        <v>416</v>
      </c>
      <c r="G25" s="144">
        <v>41.18</v>
      </c>
      <c r="H25" s="147" t="s">
        <v>416</v>
      </c>
      <c r="I25" s="147" t="s">
        <v>416</v>
      </c>
    </row>
    <row r="26" spans="1:11" ht="21" customHeight="1" x14ac:dyDescent="0.2">
      <c r="A26" s="289"/>
      <c r="B26" s="250" t="s">
        <v>51</v>
      </c>
      <c r="C26" s="251" t="s">
        <v>65</v>
      </c>
      <c r="D26" s="294"/>
      <c r="E26" s="147" t="s">
        <v>416</v>
      </c>
      <c r="F26" s="147" t="s">
        <v>416</v>
      </c>
      <c r="G26" s="147" t="s">
        <v>416</v>
      </c>
      <c r="H26" s="147" t="s">
        <v>416</v>
      </c>
      <c r="I26" s="147" t="s">
        <v>416</v>
      </c>
    </row>
    <row r="27" spans="1:11" ht="31.5" customHeight="1" x14ac:dyDescent="0.2">
      <c r="A27" s="247">
        <v>10</v>
      </c>
      <c r="B27" s="283" t="s">
        <v>66</v>
      </c>
      <c r="C27" s="284"/>
      <c r="D27" s="240" t="s">
        <v>59</v>
      </c>
      <c r="E27" s="144" t="s">
        <v>300</v>
      </c>
      <c r="F27" s="144" t="s">
        <v>300</v>
      </c>
      <c r="G27" s="144" t="s">
        <v>300</v>
      </c>
      <c r="H27" s="144">
        <v>5.34</v>
      </c>
      <c r="I27" s="144">
        <v>2.7873000000000001</v>
      </c>
    </row>
    <row r="28" spans="1:11" ht="32.25" customHeight="1" x14ac:dyDescent="0.2">
      <c r="A28" s="247">
        <v>11</v>
      </c>
      <c r="B28" s="283" t="s">
        <v>81</v>
      </c>
      <c r="C28" s="284"/>
      <c r="D28" s="241" t="s">
        <v>20</v>
      </c>
      <c r="E28" s="244" t="s">
        <v>300</v>
      </c>
      <c r="F28" s="244" t="s">
        <v>300</v>
      </c>
      <c r="G28" s="244" t="s">
        <v>300</v>
      </c>
      <c r="H28" s="244" t="s">
        <v>300</v>
      </c>
      <c r="I28" s="252">
        <v>177</v>
      </c>
    </row>
    <row r="29" spans="1:11" ht="33.75" customHeight="1" x14ac:dyDescent="0.2">
      <c r="A29" s="239">
        <v>12</v>
      </c>
      <c r="B29" s="283" t="s">
        <v>87</v>
      </c>
      <c r="C29" s="284"/>
      <c r="D29" s="240" t="s">
        <v>59</v>
      </c>
      <c r="E29" s="244" t="s">
        <v>300</v>
      </c>
      <c r="F29" s="244" t="s">
        <v>300</v>
      </c>
      <c r="G29" s="244" t="s">
        <v>300</v>
      </c>
      <c r="H29" s="244" t="s">
        <v>300</v>
      </c>
      <c r="I29" s="244" t="s">
        <v>300</v>
      </c>
    </row>
    <row r="30" spans="1:11" x14ac:dyDescent="0.2">
      <c r="A30" s="135" t="s">
        <v>445</v>
      </c>
    </row>
    <row r="31" spans="1:11" x14ac:dyDescent="0.2">
      <c r="A31" s="146"/>
    </row>
    <row r="32" spans="1:11" x14ac:dyDescent="0.2">
      <c r="A32" s="146" t="s">
        <v>446</v>
      </c>
    </row>
  </sheetData>
  <mergeCells count="29">
    <mergeCell ref="B13:C13"/>
    <mergeCell ref="A1:I1"/>
    <mergeCell ref="A3:I3"/>
    <mergeCell ref="D4:I4"/>
    <mergeCell ref="D5:I5"/>
    <mergeCell ref="A6:I6"/>
    <mergeCell ref="B7:C7"/>
    <mergeCell ref="B8:C8"/>
    <mergeCell ref="B9:C9"/>
    <mergeCell ref="B10:C10"/>
    <mergeCell ref="B11:C11"/>
    <mergeCell ref="B12:C12"/>
    <mergeCell ref="A14:A17"/>
    <mergeCell ref="B14:C14"/>
    <mergeCell ref="D14:D17"/>
    <mergeCell ref="E15:E17"/>
    <mergeCell ref="F15:F17"/>
    <mergeCell ref="A18:A22"/>
    <mergeCell ref="B18:C18"/>
    <mergeCell ref="D18:D22"/>
    <mergeCell ref="A23:A26"/>
    <mergeCell ref="B23:C23"/>
    <mergeCell ref="D23:D26"/>
    <mergeCell ref="B27:C27"/>
    <mergeCell ref="B28:C28"/>
    <mergeCell ref="B29:C29"/>
    <mergeCell ref="H15:H17"/>
    <mergeCell ref="I15:I17"/>
    <mergeCell ref="G15:G17"/>
  </mergeCells>
  <pageMargins left="0.37" right="0.2" top="0.43" bottom="0.4" header="0.3" footer="0.3"/>
  <pageSetup paperSize="9" scale="87" fitToHeight="4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view="pageBreakPreview" topLeftCell="A70" zoomScale="80" zoomScaleNormal="100" zoomScaleSheetLayoutView="80" workbookViewId="0">
      <selection activeCell="F89" sqref="F89"/>
    </sheetView>
  </sheetViews>
  <sheetFormatPr defaultColWidth="9.33203125" defaultRowHeight="15.75" x14ac:dyDescent="0.2"/>
  <cols>
    <col min="1" max="1" width="10.33203125" style="132" customWidth="1"/>
    <col min="2" max="2" width="48.83203125" style="132" customWidth="1"/>
    <col min="3" max="3" width="17.1640625" style="109" customWidth="1"/>
    <col min="4" max="4" width="18.6640625" style="109" customWidth="1"/>
    <col min="5" max="5" width="19.33203125" style="109" customWidth="1"/>
    <col min="6" max="6" width="18.6640625" style="109" customWidth="1"/>
    <col min="7" max="7" width="20.1640625" style="109" customWidth="1"/>
    <col min="8" max="8" width="13.1640625" style="132" customWidth="1"/>
    <col min="9" max="9" width="20.1640625" style="132" customWidth="1"/>
    <col min="10" max="10" width="14.5" style="132" bestFit="1" customWidth="1"/>
    <col min="11" max="16384" width="9.33203125" style="132"/>
  </cols>
  <sheetData>
    <row r="1" spans="1:7" ht="16.5" x14ac:dyDescent="0.2">
      <c r="A1" s="263" t="s">
        <v>441</v>
      </c>
      <c r="B1" s="263"/>
      <c r="C1" s="263"/>
      <c r="D1" s="263"/>
      <c r="E1" s="263"/>
      <c r="F1" s="263"/>
      <c r="G1" s="263"/>
    </row>
    <row r="2" spans="1:7" ht="16.5" x14ac:dyDescent="0.2">
      <c r="A2" s="7"/>
    </row>
    <row r="3" spans="1:7" ht="32.25" customHeight="1" x14ac:dyDescent="0.2">
      <c r="A3" s="304" t="s">
        <v>223</v>
      </c>
      <c r="B3" s="305"/>
      <c r="C3" s="305"/>
      <c r="D3" s="305"/>
      <c r="E3" s="305"/>
      <c r="F3" s="305"/>
      <c r="G3" s="305"/>
    </row>
    <row r="4" spans="1:7" ht="16.5" x14ac:dyDescent="0.2">
      <c r="A4" s="195" t="s">
        <v>9</v>
      </c>
      <c r="B4" s="196"/>
      <c r="C4" s="306" t="s">
        <v>34</v>
      </c>
      <c r="D4" s="306"/>
      <c r="E4" s="306"/>
      <c r="F4" s="306"/>
      <c r="G4" s="307"/>
    </row>
    <row r="5" spans="1:7" ht="16.5" customHeight="1" x14ac:dyDescent="0.2">
      <c r="A5" s="195" t="s">
        <v>10</v>
      </c>
      <c r="B5" s="196"/>
      <c r="C5" s="308" t="s">
        <v>400</v>
      </c>
      <c r="D5" s="308"/>
      <c r="E5" s="308"/>
      <c r="F5" s="308"/>
      <c r="G5" s="309"/>
    </row>
    <row r="6" spans="1:7" x14ac:dyDescent="0.2">
      <c r="A6" s="230"/>
      <c r="B6" s="230"/>
      <c r="C6" s="310"/>
      <c r="D6" s="310"/>
      <c r="E6" s="231"/>
      <c r="F6" s="311" t="s">
        <v>59</v>
      </c>
      <c r="G6" s="311"/>
    </row>
    <row r="7" spans="1:7" ht="16.5" x14ac:dyDescent="0.2">
      <c r="A7" s="229" t="s">
        <v>89</v>
      </c>
      <c r="B7" s="228" t="s">
        <v>90</v>
      </c>
      <c r="C7" s="16" t="s">
        <v>15</v>
      </c>
      <c r="D7" s="16" t="s">
        <v>16</v>
      </c>
      <c r="E7" s="16" t="s">
        <v>17</v>
      </c>
      <c r="F7" s="16" t="s">
        <v>18</v>
      </c>
      <c r="G7" s="16" t="s">
        <v>91</v>
      </c>
    </row>
    <row r="8" spans="1:7" ht="16.5" x14ac:dyDescent="0.2">
      <c r="A8" s="10">
        <v>1</v>
      </c>
      <c r="B8" s="10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</row>
    <row r="9" spans="1:7" ht="16.5" x14ac:dyDescent="0.2">
      <c r="A9" s="11">
        <v>1</v>
      </c>
      <c r="B9" s="228" t="s">
        <v>92</v>
      </c>
      <c r="C9" s="231"/>
      <c r="D9" s="231"/>
      <c r="E9" s="231"/>
      <c r="F9" s="231"/>
      <c r="G9" s="231"/>
    </row>
    <row r="10" spans="1:7" x14ac:dyDescent="0.2">
      <c r="A10" s="227" t="s">
        <v>93</v>
      </c>
      <c r="B10" s="226" t="s">
        <v>94</v>
      </c>
      <c r="C10" s="233">
        <v>2390.0345899999998</v>
      </c>
      <c r="D10" s="233">
        <v>1530.2199999999998</v>
      </c>
      <c r="E10" s="233">
        <v>1853.6100000000001</v>
      </c>
      <c r="F10" s="233">
        <v>1317.69</v>
      </c>
      <c r="G10" s="233">
        <v>1613.9</v>
      </c>
    </row>
    <row r="11" spans="1:7" ht="31.5" x14ac:dyDescent="0.2">
      <c r="A11" s="227" t="s">
        <v>95</v>
      </c>
      <c r="B11" s="226" t="s">
        <v>96</v>
      </c>
      <c r="C11" s="312" t="s">
        <v>437</v>
      </c>
      <c r="D11" s="312"/>
      <c r="E11" s="312"/>
      <c r="F11" s="312"/>
      <c r="G11" s="312"/>
    </row>
    <row r="12" spans="1:7" ht="25.5" customHeight="1" x14ac:dyDescent="0.2">
      <c r="A12" s="227" t="s">
        <v>97</v>
      </c>
      <c r="B12" s="226" t="s">
        <v>98</v>
      </c>
      <c r="C12" s="233">
        <v>1516.6674600000001</v>
      </c>
      <c r="D12" s="233">
        <v>3168.96</v>
      </c>
      <c r="E12" s="233">
        <v>4114.6499999999996</v>
      </c>
      <c r="F12" s="233">
        <v>2845.94</v>
      </c>
      <c r="G12" s="233">
        <v>4094.1280000000002</v>
      </c>
    </row>
    <row r="13" spans="1:7" x14ac:dyDescent="0.2">
      <c r="A13" s="227" t="s">
        <v>99</v>
      </c>
      <c r="B13" s="226" t="s">
        <v>100</v>
      </c>
      <c r="C13" s="312" t="s">
        <v>438</v>
      </c>
      <c r="D13" s="312"/>
      <c r="E13" s="312"/>
      <c r="F13" s="312"/>
      <c r="G13" s="312"/>
    </row>
    <row r="14" spans="1:7" ht="31.5" x14ac:dyDescent="0.2">
      <c r="A14" s="227" t="s">
        <v>101</v>
      </c>
      <c r="B14" s="226" t="s">
        <v>102</v>
      </c>
      <c r="C14" s="233">
        <v>2549.73837</v>
      </c>
      <c r="D14" s="233">
        <v>2911.42</v>
      </c>
      <c r="E14" s="233">
        <v>3540.29</v>
      </c>
      <c r="F14" s="233">
        <v>3632.86</v>
      </c>
      <c r="G14" s="233">
        <v>4314.5</v>
      </c>
    </row>
    <row r="15" spans="1:7" x14ac:dyDescent="0.2">
      <c r="A15" s="227" t="s">
        <v>103</v>
      </c>
      <c r="B15" s="226" t="s">
        <v>104</v>
      </c>
      <c r="C15" s="233">
        <v>0</v>
      </c>
      <c r="D15" s="233">
        <v>46.46</v>
      </c>
      <c r="E15" s="233">
        <v>77.64</v>
      </c>
      <c r="F15" s="233">
        <v>65.58</v>
      </c>
      <c r="G15" s="233">
        <v>72.25</v>
      </c>
    </row>
    <row r="16" spans="1:7" x14ac:dyDescent="0.2">
      <c r="A16" s="227" t="s">
        <v>103</v>
      </c>
      <c r="B16" s="226" t="s">
        <v>105</v>
      </c>
      <c r="C16" s="233">
        <v>0</v>
      </c>
      <c r="D16" s="233">
        <v>0</v>
      </c>
      <c r="E16" s="233">
        <v>0</v>
      </c>
      <c r="F16" s="233">
        <v>0</v>
      </c>
      <c r="G16" s="233">
        <v>0</v>
      </c>
    </row>
    <row r="17" spans="1:7" x14ac:dyDescent="0.2">
      <c r="A17" s="227" t="s">
        <v>106</v>
      </c>
      <c r="B17" s="226" t="s">
        <v>107</v>
      </c>
      <c r="C17" s="233">
        <v>0</v>
      </c>
      <c r="D17" s="233">
        <v>0</v>
      </c>
      <c r="E17" s="233">
        <v>0</v>
      </c>
      <c r="F17" s="233">
        <v>0</v>
      </c>
      <c r="G17" s="233">
        <v>0</v>
      </c>
    </row>
    <row r="18" spans="1:7" ht="31.5" x14ac:dyDescent="0.2">
      <c r="A18" s="227" t="s">
        <v>108</v>
      </c>
      <c r="B18" s="226" t="s">
        <v>109</v>
      </c>
      <c r="C18" s="233">
        <v>0</v>
      </c>
      <c r="D18" s="233">
        <v>0</v>
      </c>
      <c r="E18" s="233">
        <v>0</v>
      </c>
      <c r="F18" s="233">
        <v>0</v>
      </c>
      <c r="G18" s="233">
        <v>0</v>
      </c>
    </row>
    <row r="19" spans="1:7" ht="16.5" x14ac:dyDescent="0.2">
      <c r="A19" s="230"/>
      <c r="B19" s="12" t="s">
        <v>208</v>
      </c>
      <c r="C19" s="23">
        <v>6456.4404199999999</v>
      </c>
      <c r="D19" s="23">
        <v>7657.06</v>
      </c>
      <c r="E19" s="23">
        <v>9586.1899999999987</v>
      </c>
      <c r="F19" s="23">
        <v>7862.07</v>
      </c>
      <c r="G19" s="104">
        <v>10094.778</v>
      </c>
    </row>
    <row r="20" spans="1:7" ht="16.5" x14ac:dyDescent="0.2">
      <c r="A20" s="11">
        <v>2</v>
      </c>
      <c r="B20" s="228" t="s">
        <v>110</v>
      </c>
      <c r="C20" s="231"/>
      <c r="D20" s="231"/>
      <c r="E20" s="231"/>
      <c r="F20" s="231"/>
      <c r="G20" s="231"/>
    </row>
    <row r="21" spans="1:7" x14ac:dyDescent="0.2">
      <c r="A21" s="227" t="s">
        <v>93</v>
      </c>
      <c r="B21" s="226" t="s">
        <v>111</v>
      </c>
      <c r="C21" s="233">
        <v>989.22723999999994</v>
      </c>
      <c r="D21" s="233">
        <v>969.76</v>
      </c>
      <c r="E21" s="233">
        <v>1190.3200000000002</v>
      </c>
      <c r="F21" s="233">
        <v>1520.17</v>
      </c>
      <c r="G21" s="233">
        <v>1332.8400000000001</v>
      </c>
    </row>
    <row r="22" spans="1:7" x14ac:dyDescent="0.2">
      <c r="A22" s="227" t="s">
        <v>95</v>
      </c>
      <c r="B22" s="226" t="s">
        <v>112</v>
      </c>
      <c r="C22" s="233">
        <v>885.31860000000006</v>
      </c>
      <c r="D22" s="233">
        <v>1075.96</v>
      </c>
      <c r="E22" s="233">
        <v>1219.1500000000001</v>
      </c>
      <c r="F22" s="233">
        <v>1401.09</v>
      </c>
      <c r="G22" s="233">
        <v>1400.2</v>
      </c>
    </row>
    <row r="23" spans="1:7" x14ac:dyDescent="0.2">
      <c r="A23" s="227" t="s">
        <v>97</v>
      </c>
      <c r="B23" s="226" t="s">
        <v>113</v>
      </c>
      <c r="C23" s="233">
        <v>139.00797</v>
      </c>
      <c r="D23" s="233">
        <v>150.92000000000002</v>
      </c>
      <c r="E23" s="233">
        <v>74.83</v>
      </c>
      <c r="F23" s="233">
        <v>14.23</v>
      </c>
      <c r="G23" s="233">
        <v>22.34</v>
      </c>
    </row>
    <row r="24" spans="1:7" x14ac:dyDescent="0.2">
      <c r="A24" s="227" t="s">
        <v>99</v>
      </c>
      <c r="B24" s="226" t="s">
        <v>114</v>
      </c>
      <c r="C24" s="313" t="s">
        <v>439</v>
      </c>
      <c r="D24" s="313"/>
      <c r="E24" s="313"/>
      <c r="F24" s="313"/>
      <c r="G24" s="313"/>
    </row>
    <row r="25" spans="1:7" x14ac:dyDescent="0.2">
      <c r="A25" s="227" t="s">
        <v>101</v>
      </c>
      <c r="B25" s="226" t="s">
        <v>115</v>
      </c>
      <c r="C25" s="233">
        <v>704.78608999999994</v>
      </c>
      <c r="D25" s="233">
        <v>694.33</v>
      </c>
      <c r="E25" s="233">
        <v>920.34999999999991</v>
      </c>
      <c r="F25" s="233">
        <v>979.49</v>
      </c>
      <c r="G25" s="233">
        <v>956.19</v>
      </c>
    </row>
    <row r="26" spans="1:7" x14ac:dyDescent="0.2">
      <c r="A26" s="227" t="s">
        <v>103</v>
      </c>
      <c r="B26" s="226" t="s">
        <v>116</v>
      </c>
      <c r="C26" s="233">
        <v>115.83969999999999</v>
      </c>
      <c r="D26" s="233">
        <v>95.82</v>
      </c>
      <c r="E26" s="233">
        <v>84.2</v>
      </c>
      <c r="F26" s="233">
        <v>171.04000000000002</v>
      </c>
      <c r="G26" s="233">
        <v>164.76999999999998</v>
      </c>
    </row>
    <row r="27" spans="1:7" x14ac:dyDescent="0.2">
      <c r="A27" s="227" t="s">
        <v>106</v>
      </c>
      <c r="B27" s="226" t="s">
        <v>117</v>
      </c>
      <c r="C27" s="233">
        <v>29.668710000000001</v>
      </c>
      <c r="D27" s="233">
        <v>17.82</v>
      </c>
      <c r="E27" s="233">
        <v>89.77</v>
      </c>
      <c r="F27" s="233">
        <v>97.35</v>
      </c>
      <c r="G27" s="233">
        <v>125.11</v>
      </c>
    </row>
    <row r="28" spans="1:7" x14ac:dyDescent="0.2">
      <c r="A28" s="227" t="s">
        <v>108</v>
      </c>
      <c r="B28" s="226" t="s">
        <v>118</v>
      </c>
      <c r="C28" s="233">
        <v>5.7</v>
      </c>
      <c r="D28" s="233">
        <v>0.16</v>
      </c>
      <c r="E28" s="233">
        <v>4.66</v>
      </c>
      <c r="F28" s="233">
        <v>8.74</v>
      </c>
      <c r="G28" s="233">
        <v>0.14000000000000001</v>
      </c>
    </row>
    <row r="29" spans="1:7" x14ac:dyDescent="0.2">
      <c r="A29" s="227" t="s">
        <v>119</v>
      </c>
      <c r="B29" s="226" t="s">
        <v>120</v>
      </c>
      <c r="C29" s="233">
        <v>0</v>
      </c>
      <c r="D29" s="233">
        <v>4.9700000000000006</v>
      </c>
      <c r="E29" s="233">
        <v>3.2900000000000009</v>
      </c>
      <c r="F29" s="233">
        <v>4.18</v>
      </c>
      <c r="G29" s="233">
        <v>4.53</v>
      </c>
    </row>
    <row r="30" spans="1:7" x14ac:dyDescent="0.2">
      <c r="A30" s="227" t="s">
        <v>121</v>
      </c>
      <c r="B30" s="226" t="s">
        <v>122</v>
      </c>
      <c r="C30" s="233">
        <v>0</v>
      </c>
      <c r="D30" s="233">
        <v>0</v>
      </c>
      <c r="E30" s="233">
        <v>0</v>
      </c>
      <c r="F30" s="233">
        <v>0</v>
      </c>
      <c r="G30" s="233">
        <v>0</v>
      </c>
    </row>
    <row r="31" spans="1:7" x14ac:dyDescent="0.2">
      <c r="A31" s="227" t="s">
        <v>123</v>
      </c>
      <c r="B31" s="226" t="s">
        <v>124</v>
      </c>
      <c r="C31" s="233">
        <v>0</v>
      </c>
      <c r="D31" s="233">
        <v>6.49</v>
      </c>
      <c r="E31" s="233">
        <v>10.43</v>
      </c>
      <c r="F31" s="233">
        <v>6.9499999999999984</v>
      </c>
      <c r="G31" s="233">
        <v>10.92</v>
      </c>
    </row>
    <row r="32" spans="1:7" x14ac:dyDescent="0.2">
      <c r="A32" s="227" t="s">
        <v>125</v>
      </c>
      <c r="B32" s="226" t="s">
        <v>126</v>
      </c>
      <c r="C32" s="233">
        <v>0</v>
      </c>
      <c r="D32" s="233">
        <v>231.87</v>
      </c>
      <c r="E32" s="233">
        <v>242.29000000000002</v>
      </c>
      <c r="F32" s="233">
        <v>222.13</v>
      </c>
      <c r="G32" s="233">
        <v>298.58000000000004</v>
      </c>
    </row>
    <row r="33" spans="1:7" ht="31.5" x14ac:dyDescent="0.2">
      <c r="A33" s="227" t="s">
        <v>127</v>
      </c>
      <c r="B33" s="226" t="s">
        <v>128</v>
      </c>
      <c r="C33" s="233">
        <v>0</v>
      </c>
      <c r="D33" s="233">
        <v>97.34</v>
      </c>
      <c r="E33" s="233">
        <v>252.56</v>
      </c>
      <c r="F33" s="233">
        <v>589.71</v>
      </c>
      <c r="G33" s="233">
        <v>722.81</v>
      </c>
    </row>
    <row r="34" spans="1:7" x14ac:dyDescent="0.2">
      <c r="A34" s="227" t="s">
        <v>209</v>
      </c>
      <c r="B34" s="226" t="s">
        <v>129</v>
      </c>
      <c r="C34" s="233">
        <v>0</v>
      </c>
      <c r="D34" s="233">
        <v>0</v>
      </c>
      <c r="E34" s="233">
        <v>0.02</v>
      </c>
      <c r="F34" s="233">
        <v>0</v>
      </c>
      <c r="G34" s="233"/>
    </row>
    <row r="35" spans="1:7" x14ac:dyDescent="0.2">
      <c r="A35" s="227" t="s">
        <v>130</v>
      </c>
      <c r="B35" s="226" t="s">
        <v>131</v>
      </c>
      <c r="C35" s="233">
        <v>11.37161</v>
      </c>
      <c r="D35" s="233">
        <v>9.6499999999999986</v>
      </c>
      <c r="E35" s="233">
        <v>9.990000000000002</v>
      </c>
      <c r="F35" s="233">
        <v>8.8000000000000007</v>
      </c>
      <c r="G35" s="233">
        <v>11.15</v>
      </c>
    </row>
    <row r="36" spans="1:7" x14ac:dyDescent="0.2">
      <c r="A36" s="227" t="s">
        <v>132</v>
      </c>
      <c r="B36" s="226" t="s">
        <v>133</v>
      </c>
      <c r="C36" s="233">
        <v>378.77566000000002</v>
      </c>
      <c r="D36" s="233">
        <v>452.61</v>
      </c>
      <c r="E36" s="233">
        <v>692.75</v>
      </c>
      <c r="F36" s="233">
        <v>704.08</v>
      </c>
      <c r="G36" s="233">
        <v>835</v>
      </c>
    </row>
    <row r="37" spans="1:7" x14ac:dyDescent="0.2">
      <c r="A37" s="227" t="s">
        <v>134</v>
      </c>
      <c r="B37" s="226" t="s">
        <v>135</v>
      </c>
      <c r="C37" s="233">
        <v>176.59975</v>
      </c>
      <c r="D37" s="233">
        <v>13.75</v>
      </c>
      <c r="E37" s="233">
        <v>43.58</v>
      </c>
      <c r="F37" s="233">
        <v>67.05</v>
      </c>
      <c r="G37" s="233">
        <v>49.4</v>
      </c>
    </row>
    <row r="38" spans="1:7" x14ac:dyDescent="0.2">
      <c r="A38" s="227" t="s">
        <v>136</v>
      </c>
      <c r="B38" s="226" t="s">
        <v>137</v>
      </c>
      <c r="C38" s="233">
        <v>0</v>
      </c>
      <c r="D38" s="233">
        <v>0.53</v>
      </c>
      <c r="E38" s="233">
        <v>0.29000000000000092</v>
      </c>
      <c r="F38" s="233">
        <v>1.98</v>
      </c>
      <c r="G38" s="233">
        <v>4.95</v>
      </c>
    </row>
    <row r="39" spans="1:7" ht="31.5" x14ac:dyDescent="0.2">
      <c r="A39" s="227" t="s">
        <v>138</v>
      </c>
      <c r="B39" s="226" t="s">
        <v>139</v>
      </c>
      <c r="C39" s="233">
        <v>0</v>
      </c>
      <c r="D39" s="233">
        <v>16.829999999999998</v>
      </c>
      <c r="E39" s="233">
        <v>-26.639999999999993</v>
      </c>
      <c r="F39" s="233">
        <v>22.200000000000003</v>
      </c>
      <c r="G39" s="233">
        <v>21.63</v>
      </c>
    </row>
    <row r="40" spans="1:7" x14ac:dyDescent="0.2">
      <c r="A40" s="227" t="s">
        <v>140</v>
      </c>
      <c r="B40" s="226" t="s">
        <v>141</v>
      </c>
      <c r="C40" s="233">
        <v>61.759370000000004</v>
      </c>
      <c r="D40" s="233">
        <v>41.67</v>
      </c>
      <c r="E40" s="233">
        <v>45.379999999999995</v>
      </c>
      <c r="F40" s="233">
        <v>60.13</v>
      </c>
      <c r="G40" s="233">
        <v>46.629999999999995</v>
      </c>
    </row>
    <row r="41" spans="1:7" ht="31.5" x14ac:dyDescent="0.2">
      <c r="A41" s="227" t="s">
        <v>142</v>
      </c>
      <c r="B41" s="226" t="s">
        <v>143</v>
      </c>
      <c r="C41" s="233">
        <v>680.75842</v>
      </c>
      <c r="D41" s="233">
        <v>797.06999999999994</v>
      </c>
      <c r="E41" s="233">
        <v>901.49</v>
      </c>
      <c r="F41" s="233">
        <v>1073.68</v>
      </c>
      <c r="G41" s="233">
        <v>1169.6399999999999</v>
      </c>
    </row>
    <row r="42" spans="1:7" x14ac:dyDescent="0.2">
      <c r="A42" s="227" t="s">
        <v>144</v>
      </c>
      <c r="B42" s="226" t="s">
        <v>145</v>
      </c>
      <c r="C42" s="233">
        <v>166.97370999999998</v>
      </c>
      <c r="D42" s="233">
        <v>154.73000000000002</v>
      </c>
      <c r="E42" s="233">
        <v>189.57000000000002</v>
      </c>
      <c r="F42" s="233">
        <v>247.63</v>
      </c>
      <c r="G42" s="233">
        <v>367.99</v>
      </c>
    </row>
    <row r="43" spans="1:7" x14ac:dyDescent="0.2">
      <c r="A43" s="227" t="s">
        <v>146</v>
      </c>
      <c r="B43" s="226" t="s">
        <v>147</v>
      </c>
      <c r="C43" s="233">
        <v>23.63409</v>
      </c>
      <c r="D43" s="233">
        <v>23.64</v>
      </c>
      <c r="E43" s="233">
        <v>56.43</v>
      </c>
      <c r="F43" s="233">
        <v>38.25</v>
      </c>
      <c r="G43" s="233">
        <v>42.6</v>
      </c>
    </row>
    <row r="44" spans="1:7" x14ac:dyDescent="0.2">
      <c r="A44" s="227" t="s">
        <v>148</v>
      </c>
      <c r="B44" s="226" t="s">
        <v>149</v>
      </c>
      <c r="C44" s="129">
        <v>1976.77</v>
      </c>
      <c r="D44" s="129">
        <v>1721.54</v>
      </c>
      <c r="E44" s="129">
        <v>1540.16</v>
      </c>
      <c r="F44" s="129">
        <v>1942.98</v>
      </c>
      <c r="G44" s="129">
        <v>1793.02</v>
      </c>
    </row>
    <row r="45" spans="1:7" x14ac:dyDescent="0.2">
      <c r="A45" s="227" t="s">
        <v>150</v>
      </c>
      <c r="B45" s="226" t="s">
        <v>151</v>
      </c>
      <c r="C45" s="129">
        <v>838.99</v>
      </c>
      <c r="D45" s="129">
        <v>930.06</v>
      </c>
      <c r="E45" s="129">
        <v>1272.23</v>
      </c>
      <c r="F45" s="129">
        <v>1548.48</v>
      </c>
      <c r="G45" s="129">
        <v>2571.4899999999998</v>
      </c>
    </row>
    <row r="46" spans="1:7" x14ac:dyDescent="0.2">
      <c r="A46" s="227" t="s">
        <v>152</v>
      </c>
      <c r="B46" s="226" t="s">
        <v>153</v>
      </c>
      <c r="C46" s="233">
        <v>0</v>
      </c>
      <c r="D46" s="233">
        <v>0</v>
      </c>
      <c r="E46" s="233">
        <v>363.82</v>
      </c>
      <c r="F46" s="233">
        <v>2.0099999999999998</v>
      </c>
      <c r="G46" s="233">
        <v>0</v>
      </c>
    </row>
    <row r="47" spans="1:7" x14ac:dyDescent="0.2">
      <c r="A47" s="227" t="s">
        <v>154</v>
      </c>
      <c r="B47" s="226" t="s">
        <v>107</v>
      </c>
      <c r="C47" s="233">
        <v>0</v>
      </c>
      <c r="D47" s="233">
        <v>0</v>
      </c>
      <c r="E47" s="233">
        <v>0</v>
      </c>
      <c r="F47" s="233">
        <v>0</v>
      </c>
      <c r="G47" s="233">
        <v>0</v>
      </c>
    </row>
    <row r="48" spans="1:7" ht="31.5" x14ac:dyDescent="0.2">
      <c r="A48" s="227" t="s">
        <v>155</v>
      </c>
      <c r="B48" s="226" t="s">
        <v>156</v>
      </c>
      <c r="C48" s="233">
        <v>1553.3172299999999</v>
      </c>
      <c r="D48" s="233">
        <v>2067.0099999999998</v>
      </c>
      <c r="E48" s="233">
        <v>2112.7199999999998</v>
      </c>
      <c r="F48" s="233">
        <v>888.1099999999999</v>
      </c>
      <c r="G48" s="233">
        <v>1968.01</v>
      </c>
    </row>
    <row r="49" spans="1:8" x14ac:dyDescent="0.2">
      <c r="A49" s="227" t="s">
        <v>157</v>
      </c>
      <c r="B49" s="230"/>
      <c r="C49" s="55"/>
      <c r="D49" s="55"/>
      <c r="E49" s="55"/>
      <c r="F49" s="55"/>
      <c r="G49" s="55"/>
    </row>
    <row r="50" spans="1:8" ht="16.5" x14ac:dyDescent="0.2">
      <c r="A50" s="230"/>
      <c r="B50" s="12" t="s">
        <v>210</v>
      </c>
      <c r="C50" s="23">
        <v>8738.4981499999994</v>
      </c>
      <c r="D50" s="23">
        <v>9574.5300000000007</v>
      </c>
      <c r="E50" s="23">
        <v>11293.639999999998</v>
      </c>
      <c r="F50" s="23">
        <v>11620.460000000001</v>
      </c>
      <c r="G50" s="23">
        <v>13919.94</v>
      </c>
    </row>
    <row r="51" spans="1:8" ht="16.5" x14ac:dyDescent="0.2">
      <c r="A51" s="11">
        <v>3</v>
      </c>
      <c r="B51" s="228" t="s">
        <v>158</v>
      </c>
      <c r="C51" s="150"/>
      <c r="D51" s="151"/>
      <c r="E51" s="151"/>
      <c r="F51" s="151"/>
      <c r="G51" s="151"/>
    </row>
    <row r="52" spans="1:8" x14ac:dyDescent="0.2">
      <c r="A52" s="227" t="s">
        <v>93</v>
      </c>
      <c r="B52" s="226" t="s">
        <v>159</v>
      </c>
      <c r="C52" s="233">
        <v>9980.2890738999995</v>
      </c>
      <c r="D52" s="233">
        <v>8972.86</v>
      </c>
      <c r="E52" s="233">
        <v>8205.74</v>
      </c>
      <c r="F52" s="233">
        <v>8768.0600000000013</v>
      </c>
      <c r="G52" s="233">
        <v>12402.49</v>
      </c>
    </row>
    <row r="53" spans="1:8" x14ac:dyDescent="0.2">
      <c r="A53" s="227" t="s">
        <v>95</v>
      </c>
      <c r="B53" s="226" t="s">
        <v>160</v>
      </c>
      <c r="C53" s="233"/>
      <c r="D53" s="233"/>
      <c r="E53" s="233"/>
      <c r="F53" s="233"/>
      <c r="G53" s="233"/>
    </row>
    <row r="54" spans="1:8" ht="31.5" x14ac:dyDescent="0.2">
      <c r="A54" s="230"/>
      <c r="B54" s="226" t="s">
        <v>161</v>
      </c>
      <c r="C54" s="233">
        <v>0</v>
      </c>
      <c r="D54" s="233">
        <v>652.04</v>
      </c>
      <c r="E54" s="233">
        <v>577.14</v>
      </c>
      <c r="F54" s="233">
        <v>630.70000000000005</v>
      </c>
      <c r="G54" s="233">
        <v>894.32999999999993</v>
      </c>
    </row>
    <row r="55" spans="1:8" x14ac:dyDescent="0.2">
      <c r="A55" s="230"/>
      <c r="B55" s="230" t="s">
        <v>203</v>
      </c>
      <c r="C55" s="233">
        <v>0</v>
      </c>
      <c r="D55" s="233">
        <v>238.81</v>
      </c>
      <c r="E55" s="233">
        <v>234.68</v>
      </c>
      <c r="F55" s="233">
        <v>0</v>
      </c>
      <c r="G55" s="233">
        <v>1926.2779720890871</v>
      </c>
      <c r="H55" s="59"/>
    </row>
    <row r="56" spans="1:8" x14ac:dyDescent="0.2">
      <c r="A56" s="230"/>
      <c r="B56" s="230" t="s">
        <v>204</v>
      </c>
      <c r="C56" s="233">
        <v>0</v>
      </c>
      <c r="D56" s="233">
        <v>629.76</v>
      </c>
      <c r="E56" s="233">
        <v>1425.96</v>
      </c>
      <c r="F56" s="233">
        <v>989.58999999999992</v>
      </c>
      <c r="G56" s="233">
        <v>613.2783571126356</v>
      </c>
    </row>
    <row r="57" spans="1:8" x14ac:dyDescent="0.25">
      <c r="A57" s="230"/>
      <c r="B57" s="226" t="s">
        <v>162</v>
      </c>
      <c r="C57" s="233">
        <v>722.88</v>
      </c>
      <c r="D57" s="233">
        <v>754.94</v>
      </c>
      <c r="E57" s="233">
        <v>720.98</v>
      </c>
      <c r="F57" s="233">
        <v>663.32</v>
      </c>
      <c r="G57" s="233">
        <v>430.35367079827705</v>
      </c>
      <c r="H57" s="152"/>
    </row>
    <row r="58" spans="1:8" x14ac:dyDescent="0.2">
      <c r="A58" s="230"/>
      <c r="B58" s="226" t="s">
        <v>163</v>
      </c>
      <c r="C58" s="233">
        <v>0.65195000000000003</v>
      </c>
      <c r="D58" s="233">
        <v>2.5999999999999996</v>
      </c>
      <c r="E58" s="233">
        <v>39.64</v>
      </c>
      <c r="F58" s="233">
        <v>54.92</v>
      </c>
      <c r="G58" s="233">
        <v>19.649999999999999</v>
      </c>
    </row>
    <row r="59" spans="1:8" x14ac:dyDescent="0.2">
      <c r="A59" s="230"/>
      <c r="B59" s="230" t="s">
        <v>205</v>
      </c>
      <c r="C59" s="233">
        <v>19.167679999999997</v>
      </c>
      <c r="D59" s="233">
        <v>12.94</v>
      </c>
      <c r="E59" s="233">
        <v>27.12</v>
      </c>
      <c r="F59" s="233">
        <v>4.0999999999999996</v>
      </c>
      <c r="G59" s="233">
        <v>31.330000000000002</v>
      </c>
    </row>
    <row r="60" spans="1:8" x14ac:dyDescent="0.2">
      <c r="A60" s="230"/>
      <c r="B60" s="230" t="s">
        <v>164</v>
      </c>
      <c r="C60" s="233">
        <v>455.94250369999997</v>
      </c>
      <c r="D60" s="233">
        <v>591.67999999999995</v>
      </c>
      <c r="E60" s="233">
        <v>928.66</v>
      </c>
      <c r="F60" s="233">
        <v>829.41</v>
      </c>
      <c r="G60" s="233">
        <v>1039.33</v>
      </c>
    </row>
    <row r="61" spans="1:8" x14ac:dyDescent="0.2">
      <c r="A61" s="227" t="s">
        <v>97</v>
      </c>
      <c r="B61" s="226" t="s">
        <v>165</v>
      </c>
      <c r="C61" s="233">
        <v>0</v>
      </c>
      <c r="D61" s="233">
        <v>0</v>
      </c>
      <c r="E61" s="233">
        <v>0</v>
      </c>
      <c r="F61" s="233">
        <v>0</v>
      </c>
      <c r="G61" s="233">
        <v>0</v>
      </c>
    </row>
    <row r="62" spans="1:8" x14ac:dyDescent="0.2">
      <c r="A62" s="227" t="s">
        <v>99</v>
      </c>
      <c r="B62" s="226" t="s">
        <v>166</v>
      </c>
      <c r="C62" s="233">
        <v>0</v>
      </c>
      <c r="D62" s="233">
        <v>0</v>
      </c>
      <c r="E62" s="233">
        <v>0</v>
      </c>
      <c r="F62" s="233">
        <v>0</v>
      </c>
      <c r="G62" s="233">
        <v>0</v>
      </c>
    </row>
    <row r="63" spans="1:8" x14ac:dyDescent="0.2">
      <c r="A63" s="227" t="s">
        <v>101</v>
      </c>
      <c r="B63" s="226" t="s">
        <v>167</v>
      </c>
      <c r="C63" s="233">
        <v>9.2798615000000026</v>
      </c>
      <c r="D63" s="233">
        <v>0</v>
      </c>
      <c r="E63" s="233">
        <v>0</v>
      </c>
      <c r="F63" s="233">
        <v>0</v>
      </c>
      <c r="G63" s="233">
        <v>0</v>
      </c>
    </row>
    <row r="64" spans="1:8" x14ac:dyDescent="0.2">
      <c r="A64" s="227" t="s">
        <v>103</v>
      </c>
      <c r="B64" s="226" t="s">
        <v>168</v>
      </c>
      <c r="C64" s="233">
        <v>1498.4926931</v>
      </c>
      <c r="D64" s="233">
        <v>1290.21</v>
      </c>
      <c r="E64" s="233">
        <v>485.74</v>
      </c>
      <c r="F64" s="233">
        <v>1164.3</v>
      </c>
      <c r="G64" s="233">
        <v>372.87</v>
      </c>
    </row>
    <row r="65" spans="1:7" x14ac:dyDescent="0.2">
      <c r="A65" s="227" t="s">
        <v>106</v>
      </c>
      <c r="B65" s="226" t="s">
        <v>169</v>
      </c>
      <c r="C65" s="233">
        <v>0</v>
      </c>
      <c r="D65" s="233">
        <v>0</v>
      </c>
      <c r="E65" s="233">
        <v>0</v>
      </c>
      <c r="F65" s="233">
        <v>0</v>
      </c>
      <c r="G65" s="233">
        <v>0</v>
      </c>
    </row>
    <row r="66" spans="1:7" x14ac:dyDescent="0.2">
      <c r="A66" s="227" t="s">
        <v>108</v>
      </c>
      <c r="B66" s="226" t="s">
        <v>170</v>
      </c>
      <c r="C66" s="233">
        <v>0</v>
      </c>
      <c r="D66" s="233">
        <v>0</v>
      </c>
      <c r="E66" s="233">
        <v>0</v>
      </c>
      <c r="F66" s="233">
        <v>0</v>
      </c>
      <c r="G66" s="233">
        <v>0</v>
      </c>
    </row>
    <row r="67" spans="1:7" ht="31.5" x14ac:dyDescent="0.2">
      <c r="A67" s="227" t="s">
        <v>119</v>
      </c>
      <c r="B67" s="226" t="s">
        <v>171</v>
      </c>
      <c r="C67" s="233">
        <v>0</v>
      </c>
      <c r="D67" s="233">
        <v>0</v>
      </c>
      <c r="E67" s="233">
        <v>0</v>
      </c>
      <c r="F67" s="233">
        <v>0</v>
      </c>
      <c r="G67" s="197">
        <v>0</v>
      </c>
    </row>
    <row r="68" spans="1:7" ht="16.5" x14ac:dyDescent="0.2">
      <c r="A68" s="230"/>
      <c r="B68" s="226" t="s">
        <v>206</v>
      </c>
      <c r="C68" s="19">
        <v>12686.703762199999</v>
      </c>
      <c r="D68" s="19">
        <v>13145.840000000004</v>
      </c>
      <c r="E68" s="19">
        <v>12645.66</v>
      </c>
      <c r="F68" s="19">
        <v>13104.400000000001</v>
      </c>
      <c r="G68" s="19">
        <v>17729.909999999996</v>
      </c>
    </row>
    <row r="69" spans="1:7" ht="63" x14ac:dyDescent="0.2">
      <c r="A69" s="22">
        <v>4</v>
      </c>
      <c r="B69" s="226" t="s">
        <v>172</v>
      </c>
      <c r="C69" s="233">
        <v>0</v>
      </c>
      <c r="D69" s="233">
        <v>0.05</v>
      </c>
      <c r="E69" s="233">
        <v>0</v>
      </c>
      <c r="F69" s="233">
        <v>0</v>
      </c>
      <c r="G69" s="233">
        <v>120.99000000000001</v>
      </c>
    </row>
    <row r="70" spans="1:7" x14ac:dyDescent="0.2">
      <c r="A70" s="22">
        <v>5</v>
      </c>
      <c r="B70" s="226" t="s">
        <v>173</v>
      </c>
      <c r="C70" s="233">
        <v>3.55</v>
      </c>
      <c r="D70" s="233">
        <v>0</v>
      </c>
      <c r="E70" s="233">
        <v>0</v>
      </c>
      <c r="F70" s="233">
        <v>0</v>
      </c>
      <c r="G70" s="233">
        <v>0</v>
      </c>
    </row>
    <row r="71" spans="1:7" x14ac:dyDescent="0.2">
      <c r="A71" s="22">
        <v>6</v>
      </c>
      <c r="B71" s="226" t="s">
        <v>174</v>
      </c>
      <c r="C71" s="233">
        <v>0</v>
      </c>
      <c r="D71" s="233">
        <v>0</v>
      </c>
      <c r="E71" s="233">
        <v>0</v>
      </c>
      <c r="F71" s="233">
        <v>0</v>
      </c>
      <c r="G71" s="233">
        <v>0</v>
      </c>
    </row>
    <row r="72" spans="1:7" ht="31.5" x14ac:dyDescent="0.2">
      <c r="A72" s="22">
        <v>7</v>
      </c>
      <c r="B72" s="226" t="s">
        <v>175</v>
      </c>
      <c r="C72" s="233">
        <v>12.85</v>
      </c>
      <c r="D72" s="233">
        <v>0</v>
      </c>
      <c r="E72" s="233">
        <v>0</v>
      </c>
      <c r="F72" s="233">
        <v>0</v>
      </c>
      <c r="G72" s="233">
        <v>0</v>
      </c>
    </row>
    <row r="73" spans="1:7" x14ac:dyDescent="0.2">
      <c r="A73" s="22">
        <v>8</v>
      </c>
      <c r="B73" s="226" t="s">
        <v>176</v>
      </c>
      <c r="C73" s="233">
        <v>0</v>
      </c>
      <c r="D73" s="233">
        <v>0</v>
      </c>
      <c r="E73" s="233">
        <v>0</v>
      </c>
      <c r="F73" s="233">
        <v>0</v>
      </c>
      <c r="G73" s="233">
        <v>0</v>
      </c>
    </row>
    <row r="74" spans="1:7" x14ac:dyDescent="0.2">
      <c r="A74" s="230"/>
      <c r="B74" s="226" t="s">
        <v>0</v>
      </c>
      <c r="C74" s="233">
        <v>2511.7141799999999</v>
      </c>
      <c r="D74" s="233">
        <v>2562.2379813371294</v>
      </c>
      <c r="E74" s="233">
        <v>3311.4811819005185</v>
      </c>
      <c r="F74" s="233">
        <v>3924.4814237602086</v>
      </c>
      <c r="G74" s="233">
        <v>4931.9617605519552</v>
      </c>
    </row>
    <row r="75" spans="1:7" x14ac:dyDescent="0.2">
      <c r="A75" s="230"/>
      <c r="B75" s="226" t="s">
        <v>1</v>
      </c>
      <c r="C75" s="233">
        <v>0</v>
      </c>
      <c r="D75" s="233">
        <v>0</v>
      </c>
      <c r="E75" s="233">
        <v>0</v>
      </c>
      <c r="F75" s="233">
        <v>0</v>
      </c>
      <c r="G75" s="233">
        <v>0</v>
      </c>
    </row>
    <row r="76" spans="1:7" x14ac:dyDescent="0.2">
      <c r="A76" s="230"/>
      <c r="B76" s="226" t="s">
        <v>2</v>
      </c>
      <c r="C76" s="233">
        <v>0</v>
      </c>
      <c r="D76" s="233">
        <v>0</v>
      </c>
      <c r="E76" s="233">
        <v>0</v>
      </c>
      <c r="F76" s="233" t="s">
        <v>442</v>
      </c>
      <c r="G76" s="233">
        <v>0</v>
      </c>
    </row>
    <row r="77" spans="1:7" x14ac:dyDescent="0.2">
      <c r="A77" s="230"/>
      <c r="B77" s="226" t="s">
        <v>3</v>
      </c>
      <c r="C77" s="233">
        <v>0</v>
      </c>
      <c r="D77" s="233">
        <v>0</v>
      </c>
      <c r="E77" s="233">
        <v>0</v>
      </c>
      <c r="F77" s="233">
        <v>0</v>
      </c>
      <c r="G77" s="233">
        <v>0</v>
      </c>
    </row>
    <row r="78" spans="1:7" x14ac:dyDescent="0.2">
      <c r="A78" s="230"/>
      <c r="B78" s="226" t="s">
        <v>4</v>
      </c>
      <c r="C78" s="233">
        <v>0</v>
      </c>
      <c r="D78" s="233">
        <v>0</v>
      </c>
      <c r="E78" s="233">
        <v>0</v>
      </c>
      <c r="F78" s="233">
        <v>0</v>
      </c>
      <c r="G78" s="233">
        <v>0</v>
      </c>
    </row>
    <row r="79" spans="1:7" x14ac:dyDescent="0.2">
      <c r="A79" s="230"/>
      <c r="B79" s="226" t="s">
        <v>5</v>
      </c>
      <c r="C79" s="233">
        <v>0</v>
      </c>
      <c r="D79" s="233">
        <v>0</v>
      </c>
      <c r="E79" s="233">
        <v>0</v>
      </c>
      <c r="F79" s="233">
        <v>0</v>
      </c>
      <c r="G79" s="233">
        <v>0</v>
      </c>
    </row>
    <row r="80" spans="1:7" ht="31.5" x14ac:dyDescent="0.2">
      <c r="A80" s="13">
        <v>9</v>
      </c>
      <c r="B80" s="226" t="s">
        <v>177</v>
      </c>
      <c r="C80" s="233"/>
      <c r="D80" s="233">
        <v>48.629999999999995</v>
      </c>
      <c r="E80" s="233">
        <v>294.13</v>
      </c>
      <c r="F80" s="233">
        <v>331.64</v>
      </c>
      <c r="G80" s="233">
        <v>1452.82</v>
      </c>
    </row>
    <row r="81" spans="1:7" ht="31.5" x14ac:dyDescent="0.2">
      <c r="A81" s="13">
        <v>10</v>
      </c>
      <c r="B81" s="226" t="s">
        <v>178</v>
      </c>
      <c r="C81" s="233">
        <v>0</v>
      </c>
      <c r="D81" s="233">
        <v>0</v>
      </c>
      <c r="E81" s="233">
        <v>0</v>
      </c>
      <c r="F81" s="233">
        <v>0</v>
      </c>
      <c r="G81" s="233">
        <v>0</v>
      </c>
    </row>
    <row r="82" spans="1:7" ht="16.5" x14ac:dyDescent="0.2">
      <c r="A82" s="225"/>
      <c r="B82" s="226" t="s">
        <v>207</v>
      </c>
      <c r="C82" s="154">
        <v>30409.756512199998</v>
      </c>
      <c r="D82" s="154">
        <v>32988.34798133713</v>
      </c>
      <c r="E82" s="154">
        <v>37131.101181900507</v>
      </c>
      <c r="F82" s="154">
        <v>36843.051423760211</v>
      </c>
      <c r="G82" s="154">
        <v>48250.399760551954</v>
      </c>
    </row>
    <row r="83" spans="1:7" ht="31.5" x14ac:dyDescent="0.2">
      <c r="A83" s="14">
        <v>11</v>
      </c>
      <c r="B83" s="226" t="s">
        <v>179</v>
      </c>
      <c r="C83" s="233">
        <v>0</v>
      </c>
      <c r="D83" s="233">
        <v>0</v>
      </c>
      <c r="E83" s="233">
        <v>0</v>
      </c>
      <c r="F83" s="233">
        <v>0</v>
      </c>
      <c r="G83" s="233">
        <v>0</v>
      </c>
    </row>
    <row r="84" spans="1:7" ht="31.5" x14ac:dyDescent="0.2">
      <c r="A84" s="227" t="s">
        <v>6</v>
      </c>
      <c r="B84" s="226" t="s">
        <v>180</v>
      </c>
      <c r="C84" s="233">
        <v>0</v>
      </c>
      <c r="D84" s="233">
        <v>0</v>
      </c>
      <c r="E84" s="233">
        <v>0</v>
      </c>
      <c r="F84" s="233">
        <v>0</v>
      </c>
      <c r="G84" s="233">
        <v>0</v>
      </c>
    </row>
    <row r="85" spans="1:7" x14ac:dyDescent="0.2">
      <c r="A85" s="227" t="s">
        <v>181</v>
      </c>
      <c r="B85" s="226" t="s">
        <v>182</v>
      </c>
      <c r="C85" s="233">
        <v>0</v>
      </c>
      <c r="D85" s="233">
        <v>0</v>
      </c>
      <c r="E85" s="233">
        <v>0</v>
      </c>
      <c r="F85" s="233">
        <v>0</v>
      </c>
      <c r="G85" s="233">
        <v>0</v>
      </c>
    </row>
    <row r="86" spans="1:7" x14ac:dyDescent="0.2">
      <c r="A86" s="227" t="s">
        <v>183</v>
      </c>
      <c r="B86" s="226" t="s">
        <v>184</v>
      </c>
      <c r="C86" s="233">
        <v>0</v>
      </c>
      <c r="D86" s="233">
        <v>0</v>
      </c>
      <c r="E86" s="233">
        <v>0</v>
      </c>
      <c r="F86" s="233">
        <v>0</v>
      </c>
      <c r="G86" s="233">
        <v>0</v>
      </c>
    </row>
    <row r="87" spans="1:7" x14ac:dyDescent="0.2">
      <c r="A87" s="227" t="s">
        <v>185</v>
      </c>
      <c r="B87" s="226" t="s">
        <v>186</v>
      </c>
      <c r="C87" s="233">
        <v>0</v>
      </c>
      <c r="D87" s="233">
        <v>0</v>
      </c>
      <c r="E87" s="233">
        <v>0</v>
      </c>
      <c r="F87" s="233">
        <v>0</v>
      </c>
      <c r="G87" s="233">
        <v>0</v>
      </c>
    </row>
    <row r="88" spans="1:7" x14ac:dyDescent="0.2">
      <c r="A88" s="227" t="s">
        <v>187</v>
      </c>
      <c r="B88" s="226" t="s">
        <v>188</v>
      </c>
      <c r="C88" s="233">
        <v>0</v>
      </c>
      <c r="D88" s="233">
        <v>0</v>
      </c>
      <c r="E88" s="233">
        <v>0</v>
      </c>
      <c r="F88" s="233">
        <v>0</v>
      </c>
      <c r="G88" s="233">
        <v>0</v>
      </c>
    </row>
    <row r="89" spans="1:7" ht="31.5" x14ac:dyDescent="0.2">
      <c r="A89" s="227" t="s">
        <v>189</v>
      </c>
      <c r="B89" s="226" t="s">
        <v>190</v>
      </c>
      <c r="C89" s="233">
        <v>0</v>
      </c>
      <c r="D89" s="233">
        <v>-4.92</v>
      </c>
      <c r="E89" s="233">
        <v>-17.29</v>
      </c>
      <c r="F89" s="233">
        <v>-17.509999999999998</v>
      </c>
      <c r="G89" s="233">
        <v>-102.49000000000001</v>
      </c>
    </row>
    <row r="90" spans="1:7" x14ac:dyDescent="0.2">
      <c r="A90" s="227" t="s">
        <v>191</v>
      </c>
      <c r="B90" s="226" t="s">
        <v>192</v>
      </c>
      <c r="C90" s="233">
        <v>0</v>
      </c>
      <c r="D90" s="233">
        <v>0</v>
      </c>
      <c r="E90" s="233">
        <v>0</v>
      </c>
      <c r="F90" s="233">
        <v>0</v>
      </c>
      <c r="G90" s="233">
        <v>0</v>
      </c>
    </row>
    <row r="91" spans="1:7" ht="31.5" x14ac:dyDescent="0.2">
      <c r="A91" s="227" t="s">
        <v>193</v>
      </c>
      <c r="B91" s="226" t="s">
        <v>194</v>
      </c>
      <c r="C91" s="233">
        <v>0</v>
      </c>
      <c r="D91" s="233">
        <v>0</v>
      </c>
      <c r="E91" s="233">
        <v>0</v>
      </c>
      <c r="F91" s="233">
        <v>0</v>
      </c>
      <c r="G91" s="233">
        <v>0</v>
      </c>
    </row>
    <row r="92" spans="1:7" x14ac:dyDescent="0.2">
      <c r="A92" s="227" t="s">
        <v>195</v>
      </c>
      <c r="B92" s="226" t="s">
        <v>196</v>
      </c>
      <c r="C92" s="233">
        <v>0</v>
      </c>
      <c r="D92" s="233">
        <v>0</v>
      </c>
      <c r="E92" s="233">
        <v>0</v>
      </c>
      <c r="F92" s="233">
        <v>0</v>
      </c>
      <c r="G92" s="233">
        <v>0</v>
      </c>
    </row>
    <row r="93" spans="1:7" x14ac:dyDescent="0.2">
      <c r="A93" s="227" t="s">
        <v>197</v>
      </c>
      <c r="B93" s="226" t="s">
        <v>198</v>
      </c>
      <c r="C93" s="233">
        <v>0</v>
      </c>
      <c r="D93" s="233">
        <v>0</v>
      </c>
      <c r="E93" s="233">
        <v>0</v>
      </c>
      <c r="F93" s="233">
        <v>0</v>
      </c>
      <c r="G93" s="233">
        <v>0</v>
      </c>
    </row>
    <row r="94" spans="1:7" x14ac:dyDescent="0.2">
      <c r="A94" s="227" t="s">
        <v>199</v>
      </c>
      <c r="B94" s="226" t="s">
        <v>200</v>
      </c>
      <c r="C94" s="233">
        <v>0</v>
      </c>
      <c r="D94" s="233">
        <v>-15.829999999999998</v>
      </c>
      <c r="E94" s="233">
        <v>-11.33</v>
      </c>
      <c r="F94" s="233">
        <v>-10.78</v>
      </c>
      <c r="G94" s="233">
        <v>-48.95</v>
      </c>
    </row>
    <row r="95" spans="1:7" ht="16.5" x14ac:dyDescent="0.2">
      <c r="A95" s="14">
        <v>12</v>
      </c>
      <c r="B95" s="226" t="s">
        <v>201</v>
      </c>
      <c r="C95" s="48">
        <v>30409.756512199998</v>
      </c>
      <c r="D95" s="48">
        <v>32967.59798133713</v>
      </c>
      <c r="E95" s="48">
        <v>37102.481181900504</v>
      </c>
      <c r="F95" s="48">
        <v>36814.76142376021</v>
      </c>
      <c r="G95" s="48">
        <v>48098.959760551952</v>
      </c>
    </row>
    <row r="96" spans="1:7" ht="65.25" x14ac:dyDescent="0.2">
      <c r="A96" s="14">
        <v>13</v>
      </c>
      <c r="B96" s="226" t="s">
        <v>211</v>
      </c>
      <c r="C96" s="314" t="s">
        <v>422</v>
      </c>
      <c r="D96" s="314"/>
      <c r="E96" s="314"/>
      <c r="F96" s="314"/>
      <c r="G96" s="314"/>
    </row>
    <row r="97" spans="1:10" ht="94.5" x14ac:dyDescent="0.2">
      <c r="A97" s="14" t="s">
        <v>433</v>
      </c>
      <c r="B97" s="226" t="s">
        <v>434</v>
      </c>
      <c r="C97" s="232">
        <v>13.16</v>
      </c>
      <c r="D97" s="232">
        <v>29.1</v>
      </c>
      <c r="E97" s="232">
        <v>125.94</v>
      </c>
      <c r="F97" s="232">
        <v>243.64</v>
      </c>
      <c r="G97" s="232">
        <v>302.73</v>
      </c>
    </row>
    <row r="98" spans="1:10" ht="16.5" x14ac:dyDescent="0.2">
      <c r="A98" s="14">
        <v>14</v>
      </c>
      <c r="B98" s="226" t="s">
        <v>435</v>
      </c>
      <c r="C98" s="194">
        <v>30422.916512199998</v>
      </c>
      <c r="D98" s="194">
        <v>32996.697981337129</v>
      </c>
      <c r="E98" s="194">
        <v>37228.421181900507</v>
      </c>
      <c r="F98" s="194">
        <v>37058.40142376021</v>
      </c>
      <c r="G98" s="194">
        <v>48401.689760551955</v>
      </c>
      <c r="J98" s="59"/>
    </row>
    <row r="99" spans="1:10" x14ac:dyDescent="0.2">
      <c r="A99" s="15" t="s">
        <v>202</v>
      </c>
      <c r="B99" s="303"/>
      <c r="C99" s="303"/>
      <c r="D99" s="303"/>
      <c r="E99" s="303"/>
      <c r="F99" s="303"/>
      <c r="G99" s="231"/>
    </row>
    <row r="100" spans="1:10" ht="63.75" customHeight="1" x14ac:dyDescent="0.2">
      <c r="A100" s="6"/>
      <c r="B100" s="303" t="s">
        <v>221</v>
      </c>
      <c r="C100" s="303"/>
      <c r="D100" s="303"/>
      <c r="E100" s="303"/>
      <c r="F100" s="303"/>
      <c r="G100" s="303"/>
    </row>
    <row r="101" spans="1:10" x14ac:dyDescent="0.2">
      <c r="A101" s="6"/>
      <c r="B101" s="303" t="s">
        <v>212</v>
      </c>
      <c r="C101" s="303"/>
      <c r="D101" s="303"/>
      <c r="E101" s="303"/>
      <c r="F101" s="303"/>
      <c r="G101" s="303"/>
    </row>
    <row r="102" spans="1:10" x14ac:dyDescent="0.2">
      <c r="A102" s="6"/>
      <c r="B102" s="303" t="s">
        <v>218</v>
      </c>
      <c r="C102" s="303"/>
      <c r="D102" s="303"/>
      <c r="E102" s="303"/>
      <c r="F102" s="303"/>
      <c r="G102" s="303"/>
    </row>
    <row r="103" spans="1:10" x14ac:dyDescent="0.2">
      <c r="A103" s="6"/>
      <c r="B103" s="303" t="s">
        <v>213</v>
      </c>
      <c r="C103" s="303"/>
      <c r="D103" s="303"/>
      <c r="E103" s="303"/>
      <c r="F103" s="303"/>
      <c r="G103" s="303"/>
    </row>
    <row r="104" spans="1:10" x14ac:dyDescent="0.2">
      <c r="A104" s="6"/>
      <c r="B104" s="303" t="s">
        <v>214</v>
      </c>
      <c r="C104" s="303"/>
      <c r="D104" s="303"/>
      <c r="E104" s="303"/>
      <c r="F104" s="303"/>
      <c r="G104" s="303"/>
    </row>
    <row r="105" spans="1:10" x14ac:dyDescent="0.2">
      <c r="A105" s="6"/>
      <c r="B105" s="303" t="s">
        <v>215</v>
      </c>
      <c r="C105" s="303"/>
      <c r="D105" s="303"/>
      <c r="E105" s="303"/>
      <c r="F105" s="303"/>
      <c r="G105" s="303"/>
    </row>
    <row r="106" spans="1:10" x14ac:dyDescent="0.2">
      <c r="A106" s="6"/>
      <c r="B106" s="303" t="s">
        <v>216</v>
      </c>
      <c r="C106" s="303"/>
      <c r="D106" s="303"/>
      <c r="E106" s="303"/>
      <c r="F106" s="303"/>
      <c r="G106" s="303"/>
    </row>
    <row r="107" spans="1:10" x14ac:dyDescent="0.2">
      <c r="A107" s="6"/>
      <c r="B107" s="303" t="s">
        <v>217</v>
      </c>
      <c r="C107" s="303"/>
      <c r="D107" s="303"/>
      <c r="E107" s="303"/>
      <c r="F107" s="303"/>
      <c r="G107" s="303"/>
    </row>
    <row r="108" spans="1:10" ht="30" customHeight="1" x14ac:dyDescent="0.2">
      <c r="A108" s="6"/>
      <c r="B108" s="303" t="s">
        <v>219</v>
      </c>
      <c r="C108" s="303"/>
      <c r="D108" s="303"/>
      <c r="E108" s="303"/>
      <c r="F108" s="303"/>
      <c r="G108" s="303"/>
    </row>
    <row r="109" spans="1:10" x14ac:dyDescent="0.2">
      <c r="A109" s="6"/>
      <c r="B109" s="303" t="s">
        <v>220</v>
      </c>
      <c r="C109" s="303"/>
      <c r="D109" s="303"/>
      <c r="E109" s="303"/>
      <c r="F109" s="303"/>
      <c r="G109" s="303"/>
    </row>
    <row r="112" spans="1:10" ht="16.5" x14ac:dyDescent="0.2">
      <c r="A112" s="112" t="s">
        <v>389</v>
      </c>
      <c r="B112" s="153"/>
    </row>
    <row r="113" spans="1:7" ht="16.5" x14ac:dyDescent="0.2">
      <c r="A113" s="113" t="s">
        <v>324</v>
      </c>
      <c r="B113" s="113" t="s">
        <v>390</v>
      </c>
      <c r="C113" s="16" t="s">
        <v>15</v>
      </c>
      <c r="D113" s="16" t="s">
        <v>16</v>
      </c>
      <c r="E113" s="16" t="s">
        <v>17</v>
      </c>
      <c r="F113" s="16" t="s">
        <v>18</v>
      </c>
      <c r="G113" s="16" t="s">
        <v>91</v>
      </c>
    </row>
    <row r="114" spans="1:7" x14ac:dyDescent="0.25">
      <c r="A114" s="111">
        <v>1</v>
      </c>
      <c r="B114" s="115" t="s">
        <v>306</v>
      </c>
      <c r="C114" s="233">
        <v>5.81</v>
      </c>
      <c r="D114" s="233">
        <v>20</v>
      </c>
      <c r="E114" s="233">
        <v>28.720000000000002</v>
      </c>
      <c r="F114" s="233">
        <v>37.549999999999997</v>
      </c>
      <c r="G114" s="233">
        <v>59.91</v>
      </c>
    </row>
    <row r="115" spans="1:7" x14ac:dyDescent="0.25">
      <c r="A115" s="111">
        <v>2</v>
      </c>
      <c r="B115" s="115" t="s">
        <v>391</v>
      </c>
      <c r="C115" s="233"/>
      <c r="D115" s="233">
        <v>111.07</v>
      </c>
      <c r="E115" s="233">
        <v>206.32000000000002</v>
      </c>
      <c r="F115" s="233">
        <v>138.91999999999999</v>
      </c>
      <c r="G115" s="233">
        <v>77.89</v>
      </c>
    </row>
    <row r="116" spans="1:7" x14ac:dyDescent="0.25">
      <c r="A116" s="111">
        <v>3</v>
      </c>
      <c r="B116" s="115" t="s">
        <v>392</v>
      </c>
      <c r="C116" s="233"/>
      <c r="D116" s="233">
        <v>126.04999999999998</v>
      </c>
      <c r="E116" s="233">
        <v>131.49</v>
      </c>
      <c r="F116" s="233">
        <v>106.32</v>
      </c>
      <c r="G116" s="233">
        <v>142.47</v>
      </c>
    </row>
    <row r="117" spans="1:7" x14ac:dyDescent="0.25">
      <c r="A117" s="111">
        <v>4</v>
      </c>
      <c r="B117" s="115" t="s">
        <v>393</v>
      </c>
      <c r="C117" s="233"/>
      <c r="D117" s="233">
        <v>45.51</v>
      </c>
      <c r="E117" s="233">
        <v>0</v>
      </c>
      <c r="F117" s="233">
        <v>-7.0000000000000007E-2</v>
      </c>
      <c r="G117" s="233">
        <v>-9.0000000000000011E-2</v>
      </c>
    </row>
    <row r="118" spans="1:7" x14ac:dyDescent="0.25">
      <c r="A118" s="111">
        <v>5</v>
      </c>
      <c r="B118" s="115" t="s">
        <v>394</v>
      </c>
      <c r="C118" s="233"/>
      <c r="D118" s="233">
        <v>42.58</v>
      </c>
      <c r="E118" s="233">
        <v>42.92</v>
      </c>
      <c r="F118" s="233">
        <v>41.47</v>
      </c>
      <c r="G118" s="233">
        <v>38.65</v>
      </c>
    </row>
    <row r="119" spans="1:7" x14ac:dyDescent="0.25">
      <c r="A119" s="111">
        <v>6</v>
      </c>
      <c r="B119" s="115" t="s">
        <v>395</v>
      </c>
      <c r="C119" s="233"/>
      <c r="D119" s="233">
        <v>9.76</v>
      </c>
      <c r="E119" s="233">
        <v>4.0599999999999996</v>
      </c>
      <c r="F119" s="233">
        <v>1.68</v>
      </c>
      <c r="G119" s="233">
        <v>3.48</v>
      </c>
    </row>
    <row r="120" spans="1:7" x14ac:dyDescent="0.25">
      <c r="A120" s="111">
        <v>7</v>
      </c>
      <c r="B120" s="115" t="s">
        <v>396</v>
      </c>
      <c r="C120" s="233"/>
      <c r="D120" s="233">
        <v>3.84</v>
      </c>
      <c r="E120" s="233">
        <v>3.17</v>
      </c>
      <c r="F120" s="233">
        <v>7.08</v>
      </c>
      <c r="G120" s="233">
        <v>13.299999999999999</v>
      </c>
    </row>
    <row r="121" spans="1:7" x14ac:dyDescent="0.25">
      <c r="A121" s="111">
        <v>8</v>
      </c>
      <c r="B121" s="115" t="s">
        <v>397</v>
      </c>
      <c r="C121" s="233"/>
      <c r="D121" s="233">
        <v>2.4900000000000002</v>
      </c>
      <c r="E121" s="233">
        <v>-0.2</v>
      </c>
      <c r="F121" s="233">
        <v>-0.25</v>
      </c>
      <c r="G121" s="233">
        <v>61.08</v>
      </c>
    </row>
    <row r="122" spans="1:7" x14ac:dyDescent="0.25">
      <c r="A122" s="111">
        <v>9</v>
      </c>
      <c r="B122" s="115" t="s">
        <v>398</v>
      </c>
      <c r="C122" s="233"/>
      <c r="D122" s="233">
        <v>1564.04</v>
      </c>
      <c r="E122" s="233">
        <v>1621.1999999999998</v>
      </c>
      <c r="F122" s="233">
        <v>525.14</v>
      </c>
      <c r="G122" s="233">
        <v>1703.83</v>
      </c>
    </row>
    <row r="123" spans="1:7" x14ac:dyDescent="0.25">
      <c r="A123" s="111">
        <v>10</v>
      </c>
      <c r="B123" s="115" t="s">
        <v>399</v>
      </c>
      <c r="C123" s="233"/>
      <c r="D123" s="233">
        <v>141.67000000000002</v>
      </c>
      <c r="E123" s="233">
        <v>75.04000000000002</v>
      </c>
      <c r="F123" s="233">
        <v>30.27</v>
      </c>
      <c r="G123" s="233">
        <v>-132.51</v>
      </c>
    </row>
    <row r="124" spans="1:7" ht="16.5" x14ac:dyDescent="0.2">
      <c r="A124" s="113"/>
      <c r="B124" s="113" t="s">
        <v>303</v>
      </c>
      <c r="C124" s="104">
        <v>5.81</v>
      </c>
      <c r="D124" s="104">
        <v>2067.0099999999998</v>
      </c>
      <c r="E124" s="104">
        <v>2112.7199999999998</v>
      </c>
      <c r="F124" s="104">
        <v>888.1099999999999</v>
      </c>
      <c r="G124" s="104">
        <v>1968.01</v>
      </c>
    </row>
  </sheetData>
  <mergeCells count="21">
    <mergeCell ref="B107:G107"/>
    <mergeCell ref="B108:G108"/>
    <mergeCell ref="B109:G109"/>
    <mergeCell ref="B101:G101"/>
    <mergeCell ref="B102:G102"/>
    <mergeCell ref="B103:G103"/>
    <mergeCell ref="B104:G104"/>
    <mergeCell ref="B105:G105"/>
    <mergeCell ref="B106:G106"/>
    <mergeCell ref="B100:G100"/>
    <mergeCell ref="A1:G1"/>
    <mergeCell ref="A3:G3"/>
    <mergeCell ref="C4:G4"/>
    <mergeCell ref="C5:G5"/>
    <mergeCell ref="C6:D6"/>
    <mergeCell ref="F6:G6"/>
    <mergeCell ref="C11:G11"/>
    <mergeCell ref="C13:G13"/>
    <mergeCell ref="C24:G24"/>
    <mergeCell ref="C96:G96"/>
    <mergeCell ref="B99:F99"/>
  </mergeCells>
  <pageMargins left="0.7" right="0.42" top="0.7" bottom="0.5" header="0.3" footer="0.3"/>
  <pageSetup paperSize="9" scale="66" fitToHeight="7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topLeftCell="A84" zoomScale="85" zoomScaleNormal="85" workbookViewId="0">
      <selection activeCell="D95" sqref="D95"/>
    </sheetView>
  </sheetViews>
  <sheetFormatPr defaultColWidth="9.33203125" defaultRowHeight="15.75" x14ac:dyDescent="0.25"/>
  <cols>
    <col min="1" max="1" width="7.1640625" style="116" customWidth="1"/>
    <col min="2" max="2" width="54" style="116" customWidth="1"/>
    <col min="3" max="7" width="16.83203125" style="116" customWidth="1"/>
    <col min="8" max="16384" width="9.33203125" style="116"/>
  </cols>
  <sheetData>
    <row r="1" spans="1:7" ht="16.5" x14ac:dyDescent="0.25">
      <c r="A1" s="263" t="s">
        <v>222</v>
      </c>
      <c r="B1" s="263"/>
      <c r="C1" s="263"/>
      <c r="D1" s="263"/>
      <c r="E1" s="263"/>
      <c r="F1" s="263"/>
      <c r="G1" s="263"/>
    </row>
    <row r="2" spans="1:7" ht="16.5" x14ac:dyDescent="0.25">
      <c r="A2" s="322"/>
      <c r="B2" s="322"/>
      <c r="C2" s="323"/>
      <c r="D2" s="323"/>
      <c r="E2" s="323"/>
      <c r="F2" s="323"/>
      <c r="G2" s="323"/>
    </row>
    <row r="3" spans="1:7" ht="15" customHeight="1" x14ac:dyDescent="0.25">
      <c r="A3" s="304" t="s">
        <v>401</v>
      </c>
      <c r="B3" s="305"/>
      <c r="C3" s="305"/>
      <c r="D3" s="305"/>
      <c r="E3" s="305"/>
      <c r="F3" s="305"/>
      <c r="G3" s="305"/>
    </row>
    <row r="4" spans="1:7" ht="16.5" x14ac:dyDescent="0.25">
      <c r="A4" s="2" t="s">
        <v>9</v>
      </c>
      <c r="B4" s="186"/>
      <c r="C4" s="324" t="s">
        <v>34</v>
      </c>
      <c r="D4" s="324"/>
      <c r="E4" s="324"/>
      <c r="F4" s="324"/>
      <c r="G4" s="324"/>
    </row>
    <row r="5" spans="1:7" ht="15" customHeight="1" x14ac:dyDescent="0.25">
      <c r="A5" s="2" t="s">
        <v>10</v>
      </c>
      <c r="B5" s="186"/>
      <c r="C5" s="325" t="s">
        <v>400</v>
      </c>
      <c r="D5" s="308"/>
      <c r="E5" s="308"/>
      <c r="F5" s="308"/>
      <c r="G5" s="309"/>
    </row>
    <row r="6" spans="1:7" x14ac:dyDescent="0.25">
      <c r="A6" s="106"/>
      <c r="B6" s="106"/>
      <c r="C6" s="310"/>
      <c r="D6" s="310"/>
      <c r="E6" s="110"/>
      <c r="F6" s="311" t="s">
        <v>59</v>
      </c>
      <c r="G6" s="311"/>
    </row>
    <row r="7" spans="1:7" ht="15" customHeight="1" x14ac:dyDescent="0.25">
      <c r="A7" s="118" t="s">
        <v>89</v>
      </c>
      <c r="B7" s="198" t="s">
        <v>90</v>
      </c>
      <c r="C7" s="199" t="s">
        <v>15</v>
      </c>
      <c r="D7" s="199" t="s">
        <v>16</v>
      </c>
      <c r="E7" s="199" t="s">
        <v>17</v>
      </c>
      <c r="F7" s="199" t="s">
        <v>18</v>
      </c>
      <c r="G7" s="200" t="s">
        <v>7</v>
      </c>
    </row>
    <row r="8" spans="1:7" ht="15" customHeight="1" x14ac:dyDescent="0.25">
      <c r="A8" s="201">
        <v>1</v>
      </c>
      <c r="B8" s="201">
        <v>2</v>
      </c>
      <c r="C8" s="201">
        <v>3</v>
      </c>
      <c r="D8" s="201">
        <v>4</v>
      </c>
      <c r="E8" s="201">
        <v>5</v>
      </c>
      <c r="F8" s="201">
        <v>6</v>
      </c>
      <c r="G8" s="201">
        <v>7</v>
      </c>
    </row>
    <row r="9" spans="1:7" ht="15" customHeight="1" x14ac:dyDescent="0.25">
      <c r="A9" s="202">
        <v>1</v>
      </c>
      <c r="B9" s="203" t="s">
        <v>92</v>
      </c>
      <c r="C9" s="120"/>
      <c r="D9" s="120"/>
      <c r="E9" s="120"/>
      <c r="F9" s="120"/>
      <c r="G9" s="204"/>
    </row>
    <row r="10" spans="1:7" ht="15" customHeight="1" x14ac:dyDescent="0.25">
      <c r="A10" s="118" t="s">
        <v>93</v>
      </c>
      <c r="B10" s="119" t="s">
        <v>94</v>
      </c>
      <c r="C10" s="122">
        <v>20.96</v>
      </c>
      <c r="D10" s="122">
        <v>4.3499999999999996</v>
      </c>
      <c r="E10" s="122">
        <v>19.739999999999998</v>
      </c>
      <c r="F10" s="122">
        <v>15.07</v>
      </c>
      <c r="G10" s="126">
        <v>67.78</v>
      </c>
    </row>
    <row r="11" spans="1:7" ht="15" customHeight="1" x14ac:dyDescent="0.25">
      <c r="A11" s="118" t="s">
        <v>95</v>
      </c>
      <c r="B11" s="119" t="s">
        <v>96</v>
      </c>
      <c r="C11" s="312" t="s">
        <v>437</v>
      </c>
      <c r="D11" s="312"/>
      <c r="E11" s="312"/>
      <c r="F11" s="312"/>
      <c r="G11" s="312"/>
    </row>
    <row r="12" spans="1:7" ht="15" customHeight="1" x14ac:dyDescent="0.25">
      <c r="A12" s="118" t="s">
        <v>97</v>
      </c>
      <c r="B12" s="119" t="s">
        <v>305</v>
      </c>
      <c r="C12" s="122">
        <v>3.95</v>
      </c>
      <c r="D12" s="122">
        <v>19.600000000000001</v>
      </c>
      <c r="E12" s="122">
        <v>10.73</v>
      </c>
      <c r="F12" s="122">
        <v>0</v>
      </c>
      <c r="G12" s="126">
        <v>5.26</v>
      </c>
    </row>
    <row r="13" spans="1:7" ht="15" customHeight="1" x14ac:dyDescent="0.25">
      <c r="A13" s="118" t="s">
        <v>99</v>
      </c>
      <c r="B13" s="119" t="s">
        <v>100</v>
      </c>
      <c r="C13" s="312" t="s">
        <v>438</v>
      </c>
      <c r="D13" s="312"/>
      <c r="E13" s="312"/>
      <c r="F13" s="312"/>
      <c r="G13" s="312"/>
    </row>
    <row r="14" spans="1:7" ht="15.75" customHeight="1" x14ac:dyDescent="0.25">
      <c r="A14" s="118" t="s">
        <v>101</v>
      </c>
      <c r="B14" s="119" t="s">
        <v>102</v>
      </c>
      <c r="C14" s="122">
        <v>0.08</v>
      </c>
      <c r="D14" s="122">
        <v>0.05</v>
      </c>
      <c r="E14" s="122">
        <v>0</v>
      </c>
      <c r="F14" s="122">
        <v>4.4000000000000004</v>
      </c>
      <c r="G14" s="126">
        <v>5.01</v>
      </c>
    </row>
    <row r="15" spans="1:7" ht="15.75" customHeight="1" x14ac:dyDescent="0.25">
      <c r="A15" s="118" t="s">
        <v>103</v>
      </c>
      <c r="B15" s="119" t="s">
        <v>104</v>
      </c>
      <c r="C15" s="122">
        <v>0</v>
      </c>
      <c r="D15" s="122">
        <v>0</v>
      </c>
      <c r="E15" s="122">
        <v>0.04</v>
      </c>
      <c r="F15" s="122">
        <v>0.33</v>
      </c>
      <c r="G15" s="126">
        <v>0.31</v>
      </c>
    </row>
    <row r="16" spans="1:7" ht="15" customHeight="1" x14ac:dyDescent="0.25">
      <c r="A16" s="118" t="s">
        <v>103</v>
      </c>
      <c r="B16" s="119" t="s">
        <v>105</v>
      </c>
      <c r="C16" s="122">
        <v>0</v>
      </c>
      <c r="D16" s="122">
        <v>0</v>
      </c>
      <c r="E16" s="122">
        <v>0</v>
      </c>
      <c r="F16" s="122">
        <v>0</v>
      </c>
      <c r="G16" s="126">
        <v>0</v>
      </c>
    </row>
    <row r="17" spans="1:7" ht="15" customHeight="1" x14ac:dyDescent="0.25">
      <c r="A17" s="118" t="s">
        <v>106</v>
      </c>
      <c r="B17" s="119" t="s">
        <v>107</v>
      </c>
      <c r="C17" s="122">
        <v>0</v>
      </c>
      <c r="D17" s="122">
        <v>0</v>
      </c>
      <c r="E17" s="122">
        <v>0</v>
      </c>
      <c r="F17" s="122">
        <v>0</v>
      </c>
      <c r="G17" s="126">
        <v>0</v>
      </c>
    </row>
    <row r="18" spans="1:7" ht="31.5" x14ac:dyDescent="0.25">
      <c r="A18" s="118" t="s">
        <v>108</v>
      </c>
      <c r="B18" s="119" t="s">
        <v>109</v>
      </c>
      <c r="C18" s="122">
        <v>0</v>
      </c>
      <c r="D18" s="122">
        <v>0</v>
      </c>
      <c r="E18" s="122">
        <v>0</v>
      </c>
      <c r="F18" s="122">
        <v>0</v>
      </c>
      <c r="G18" s="126">
        <v>0</v>
      </c>
    </row>
    <row r="19" spans="1:7" ht="15" customHeight="1" x14ac:dyDescent="0.25">
      <c r="A19" s="120"/>
      <c r="B19" s="205" t="s">
        <v>383</v>
      </c>
      <c r="C19" s="206">
        <v>24.99</v>
      </c>
      <c r="D19" s="206">
        <v>24.000000000000004</v>
      </c>
      <c r="E19" s="206">
        <v>30.509999999999998</v>
      </c>
      <c r="F19" s="206">
        <v>19.799999999999997</v>
      </c>
      <c r="G19" s="206">
        <v>78.360000000000014</v>
      </c>
    </row>
    <row r="20" spans="1:7" ht="15" customHeight="1" x14ac:dyDescent="0.25">
      <c r="A20" s="202">
        <v>2</v>
      </c>
      <c r="B20" s="203" t="s">
        <v>110</v>
      </c>
      <c r="C20" s="122"/>
      <c r="D20" s="122"/>
      <c r="E20" s="122"/>
      <c r="F20" s="122"/>
      <c r="G20" s="207"/>
    </row>
    <row r="21" spans="1:7" ht="15" customHeight="1" x14ac:dyDescent="0.25">
      <c r="A21" s="118" t="s">
        <v>93</v>
      </c>
      <c r="B21" s="119" t="s">
        <v>111</v>
      </c>
      <c r="C21" s="122">
        <v>0</v>
      </c>
      <c r="D21" s="122">
        <v>0</v>
      </c>
      <c r="E21" s="122">
        <v>0</v>
      </c>
      <c r="F21" s="122">
        <v>0.19</v>
      </c>
      <c r="G21" s="126">
        <v>0</v>
      </c>
    </row>
    <row r="22" spans="1:7" ht="15" customHeight="1" x14ac:dyDescent="0.25">
      <c r="A22" s="118" t="s">
        <v>95</v>
      </c>
      <c r="B22" s="119" t="s">
        <v>112</v>
      </c>
      <c r="C22" s="122">
        <v>0</v>
      </c>
      <c r="D22" s="122">
        <v>0</v>
      </c>
      <c r="E22" s="122">
        <v>0.48</v>
      </c>
      <c r="F22" s="122">
        <v>1.36</v>
      </c>
      <c r="G22" s="126">
        <v>2.52</v>
      </c>
    </row>
    <row r="23" spans="1:7" ht="15" customHeight="1" x14ac:dyDescent="0.25">
      <c r="A23" s="118" t="s">
        <v>97</v>
      </c>
      <c r="B23" s="119" t="s">
        <v>113</v>
      </c>
      <c r="C23" s="122">
        <v>0</v>
      </c>
      <c r="D23" s="122">
        <v>0</v>
      </c>
      <c r="E23" s="122">
        <v>7.0000000000000007E-2</v>
      </c>
      <c r="F23" s="122">
        <v>0.03</v>
      </c>
      <c r="G23" s="126">
        <v>0.04</v>
      </c>
    </row>
    <row r="24" spans="1:7" ht="15" customHeight="1" x14ac:dyDescent="0.25">
      <c r="A24" s="118" t="s">
        <v>99</v>
      </c>
      <c r="B24" s="119" t="s">
        <v>114</v>
      </c>
      <c r="C24" s="313" t="s">
        <v>439</v>
      </c>
      <c r="D24" s="313"/>
      <c r="E24" s="313"/>
      <c r="F24" s="313"/>
      <c r="G24" s="313"/>
    </row>
    <row r="25" spans="1:7" ht="15" customHeight="1" x14ac:dyDescent="0.25">
      <c r="A25" s="118" t="s">
        <v>101</v>
      </c>
      <c r="B25" s="119" t="s">
        <v>115</v>
      </c>
      <c r="C25" s="122">
        <v>2.12</v>
      </c>
      <c r="D25" s="122">
        <v>5.98</v>
      </c>
      <c r="E25" s="122">
        <v>18.86</v>
      </c>
      <c r="F25" s="122">
        <v>10.45</v>
      </c>
      <c r="G25" s="126">
        <v>7.24</v>
      </c>
    </row>
    <row r="26" spans="1:7" ht="15" customHeight="1" x14ac:dyDescent="0.25">
      <c r="A26" s="118" t="s">
        <v>103</v>
      </c>
      <c r="B26" s="119" t="s">
        <v>116</v>
      </c>
      <c r="C26" s="122">
        <v>0.17</v>
      </c>
      <c r="D26" s="122">
        <v>0.24</v>
      </c>
      <c r="E26" s="122">
        <v>0.57999999999999996</v>
      </c>
      <c r="F26" s="122">
        <v>2.0099999999999998</v>
      </c>
      <c r="G26" s="126">
        <v>1.56</v>
      </c>
    </row>
    <row r="27" spans="1:7" ht="15" customHeight="1" x14ac:dyDescent="0.25">
      <c r="A27" s="118" t="s">
        <v>106</v>
      </c>
      <c r="B27" s="119" t="s">
        <v>117</v>
      </c>
      <c r="C27" s="122">
        <v>0</v>
      </c>
      <c r="D27" s="122">
        <v>0</v>
      </c>
      <c r="E27" s="122">
        <v>5.6599999999999993</v>
      </c>
      <c r="F27" s="122">
        <v>10.98</v>
      </c>
      <c r="G27" s="126">
        <v>1.78</v>
      </c>
    </row>
    <row r="28" spans="1:7" ht="15" customHeight="1" x14ac:dyDescent="0.25">
      <c r="A28" s="118" t="s">
        <v>108</v>
      </c>
      <c r="B28" s="119" t="s">
        <v>118</v>
      </c>
      <c r="C28" s="122">
        <v>0</v>
      </c>
      <c r="D28" s="122">
        <v>0</v>
      </c>
      <c r="E28" s="122">
        <v>0.01</v>
      </c>
      <c r="F28" s="122">
        <v>0.41</v>
      </c>
      <c r="G28" s="126">
        <v>0</v>
      </c>
    </row>
    <row r="29" spans="1:7" ht="15" customHeight="1" x14ac:dyDescent="0.25">
      <c r="A29" s="118" t="s">
        <v>119</v>
      </c>
      <c r="B29" s="119" t="s">
        <v>120</v>
      </c>
      <c r="C29" s="122">
        <v>0</v>
      </c>
      <c r="D29" s="122">
        <v>0</v>
      </c>
      <c r="E29" s="122">
        <v>0.34</v>
      </c>
      <c r="F29" s="122">
        <v>0.25</v>
      </c>
      <c r="G29" s="126">
        <v>0.12</v>
      </c>
    </row>
    <row r="30" spans="1:7" ht="15" customHeight="1" x14ac:dyDescent="0.25">
      <c r="A30" s="118" t="s">
        <v>121</v>
      </c>
      <c r="B30" s="119" t="s">
        <v>122</v>
      </c>
      <c r="C30" s="122">
        <v>0</v>
      </c>
      <c r="D30" s="122">
        <v>0</v>
      </c>
      <c r="E30" s="122">
        <v>1.06</v>
      </c>
      <c r="F30" s="122">
        <v>1.78</v>
      </c>
      <c r="G30" s="126">
        <v>0.32</v>
      </c>
    </row>
    <row r="31" spans="1:7" ht="15" customHeight="1" x14ac:dyDescent="0.25">
      <c r="A31" s="118" t="s">
        <v>123</v>
      </c>
      <c r="B31" s="119" t="s">
        <v>124</v>
      </c>
      <c r="C31" s="122">
        <v>0</v>
      </c>
      <c r="D31" s="122">
        <v>0</v>
      </c>
      <c r="E31" s="122">
        <v>0.3</v>
      </c>
      <c r="F31" s="122">
        <v>0.06</v>
      </c>
      <c r="G31" s="126">
        <v>0.01</v>
      </c>
    </row>
    <row r="32" spans="1:7" ht="15" customHeight="1" x14ac:dyDescent="0.25">
      <c r="A32" s="118" t="s">
        <v>125</v>
      </c>
      <c r="B32" s="119" t="s">
        <v>126</v>
      </c>
      <c r="C32" s="122">
        <v>0</v>
      </c>
      <c r="D32" s="122">
        <v>0</v>
      </c>
      <c r="E32" s="122">
        <v>0.05</v>
      </c>
      <c r="F32" s="122">
        <v>0.13</v>
      </c>
      <c r="G32" s="126">
        <v>0.42</v>
      </c>
    </row>
    <row r="33" spans="1:7" ht="31.5" x14ac:dyDescent="0.25">
      <c r="A33" s="118" t="s">
        <v>127</v>
      </c>
      <c r="B33" s="119" t="s">
        <v>128</v>
      </c>
      <c r="C33" s="122">
        <v>0</v>
      </c>
      <c r="D33" s="122">
        <v>77.78</v>
      </c>
      <c r="E33" s="122">
        <v>23.09</v>
      </c>
      <c r="F33" s="122">
        <v>32.86</v>
      </c>
      <c r="G33" s="126">
        <v>31.98</v>
      </c>
    </row>
    <row r="34" spans="1:7" ht="15" customHeight="1" x14ac:dyDescent="0.25">
      <c r="A34" s="118" t="s">
        <v>382</v>
      </c>
      <c r="B34" s="119" t="s">
        <v>129</v>
      </c>
      <c r="C34" s="122">
        <v>0</v>
      </c>
      <c r="D34" s="122">
        <v>0</v>
      </c>
      <c r="E34" s="122">
        <v>0</v>
      </c>
      <c r="F34" s="122">
        <v>0</v>
      </c>
      <c r="G34" s="126">
        <v>0</v>
      </c>
    </row>
    <row r="35" spans="1:7" ht="15" customHeight="1" x14ac:dyDescent="0.25">
      <c r="A35" s="118" t="s">
        <v>130</v>
      </c>
      <c r="B35" s="119" t="s">
        <v>131</v>
      </c>
      <c r="C35" s="122">
        <v>0.03</v>
      </c>
      <c r="D35" s="122">
        <v>0</v>
      </c>
      <c r="E35" s="122">
        <v>0.06</v>
      </c>
      <c r="F35" s="122">
        <v>0.28999999999999998</v>
      </c>
      <c r="G35" s="126">
        <v>0.24</v>
      </c>
    </row>
    <row r="36" spans="1:7" ht="15" customHeight="1" x14ac:dyDescent="0.25">
      <c r="A36" s="118" t="s">
        <v>132</v>
      </c>
      <c r="B36" s="119" t="s">
        <v>133</v>
      </c>
      <c r="C36" s="122">
        <v>0</v>
      </c>
      <c r="D36" s="122">
        <v>0</v>
      </c>
      <c r="E36" s="122">
        <v>8.57</v>
      </c>
      <c r="F36" s="122">
        <v>7</v>
      </c>
      <c r="G36" s="126">
        <v>0</v>
      </c>
    </row>
    <row r="37" spans="1:7" ht="15" customHeight="1" x14ac:dyDescent="0.25">
      <c r="A37" s="118" t="s">
        <v>134</v>
      </c>
      <c r="B37" s="119" t="s">
        <v>135</v>
      </c>
      <c r="C37" s="122">
        <v>0</v>
      </c>
      <c r="D37" s="122">
        <v>0</v>
      </c>
      <c r="E37" s="122">
        <v>1</v>
      </c>
      <c r="F37" s="122">
        <v>3.67</v>
      </c>
      <c r="G37" s="126">
        <v>1.64</v>
      </c>
    </row>
    <row r="38" spans="1:7" ht="15" customHeight="1" x14ac:dyDescent="0.25">
      <c r="A38" s="118" t="s">
        <v>136</v>
      </c>
      <c r="B38" s="119" t="s">
        <v>137</v>
      </c>
      <c r="C38" s="122">
        <v>0</v>
      </c>
      <c r="D38" s="122">
        <v>0</v>
      </c>
      <c r="E38" s="122">
        <v>0.02</v>
      </c>
      <c r="F38" s="122">
        <v>0.13</v>
      </c>
      <c r="G38" s="126">
        <v>0.12</v>
      </c>
    </row>
    <row r="39" spans="1:7" ht="15" customHeight="1" x14ac:dyDescent="0.25">
      <c r="A39" s="118" t="s">
        <v>138</v>
      </c>
      <c r="B39" s="119" t="s">
        <v>381</v>
      </c>
      <c r="C39" s="122">
        <v>0</v>
      </c>
      <c r="D39" s="122">
        <v>0</v>
      </c>
      <c r="E39" s="122">
        <v>-2.7199999999999998</v>
      </c>
      <c r="F39" s="122">
        <v>1.28</v>
      </c>
      <c r="G39" s="126">
        <v>0.49</v>
      </c>
    </row>
    <row r="40" spans="1:7" ht="15" customHeight="1" x14ac:dyDescent="0.25">
      <c r="A40" s="118" t="s">
        <v>140</v>
      </c>
      <c r="B40" s="119" t="s">
        <v>141</v>
      </c>
      <c r="C40" s="122">
        <v>0</v>
      </c>
      <c r="D40" s="122"/>
      <c r="E40" s="122">
        <v>0.27</v>
      </c>
      <c r="F40" s="122">
        <v>1.49</v>
      </c>
      <c r="G40" s="126">
        <v>1.07</v>
      </c>
    </row>
    <row r="41" spans="1:7" ht="15" customHeight="1" x14ac:dyDescent="0.25">
      <c r="A41" s="118" t="s">
        <v>142</v>
      </c>
      <c r="B41" s="119" t="s">
        <v>143</v>
      </c>
      <c r="C41" s="122">
        <v>1.78</v>
      </c>
      <c r="D41" s="122">
        <v>5.4</v>
      </c>
      <c r="E41" s="122">
        <v>5.28</v>
      </c>
      <c r="F41" s="122">
        <v>9.9600000000000009</v>
      </c>
      <c r="G41" s="126">
        <v>9.26</v>
      </c>
    </row>
    <row r="42" spans="1:7" ht="15" customHeight="1" x14ac:dyDescent="0.25">
      <c r="A42" s="118" t="s">
        <v>144</v>
      </c>
      <c r="B42" s="119" t="s">
        <v>145</v>
      </c>
      <c r="C42" s="122">
        <v>0.13</v>
      </c>
      <c r="D42" s="122">
        <v>0.45</v>
      </c>
      <c r="E42" s="122">
        <v>3.61</v>
      </c>
      <c r="F42" s="122">
        <v>9.5399999999999991</v>
      </c>
      <c r="G42" s="126">
        <v>6.2</v>
      </c>
    </row>
    <row r="43" spans="1:7" ht="15" customHeight="1" x14ac:dyDescent="0.25">
      <c r="A43" s="118" t="s">
        <v>146</v>
      </c>
      <c r="B43" s="119" t="s">
        <v>147</v>
      </c>
      <c r="C43" s="122">
        <v>21.93</v>
      </c>
      <c r="D43" s="122">
        <v>0.57999999999999996</v>
      </c>
      <c r="E43" s="122">
        <v>0.57999999999999996</v>
      </c>
      <c r="F43" s="122">
        <v>0.02</v>
      </c>
      <c r="G43" s="126">
        <v>0.01</v>
      </c>
    </row>
    <row r="44" spans="1:7" ht="15" customHeight="1" x14ac:dyDescent="0.25">
      <c r="A44" s="118" t="s">
        <v>148</v>
      </c>
      <c r="B44" s="119" t="s">
        <v>149</v>
      </c>
      <c r="C44" s="122">
        <v>49.65</v>
      </c>
      <c r="D44" s="122">
        <v>50.66</v>
      </c>
      <c r="E44" s="122">
        <v>0</v>
      </c>
      <c r="F44" s="122">
        <v>0</v>
      </c>
      <c r="G44" s="126">
        <v>0</v>
      </c>
    </row>
    <row r="45" spans="1:7" ht="15" customHeight="1" x14ac:dyDescent="0.25">
      <c r="A45" s="118" t="s">
        <v>150</v>
      </c>
      <c r="B45" s="119" t="s">
        <v>151</v>
      </c>
      <c r="C45" s="122">
        <v>12.07</v>
      </c>
      <c r="D45" s="122">
        <v>0</v>
      </c>
      <c r="E45" s="122">
        <v>0</v>
      </c>
      <c r="F45" s="122">
        <v>0</v>
      </c>
      <c r="G45" s="126">
        <v>0</v>
      </c>
    </row>
    <row r="46" spans="1:7" ht="15" customHeight="1" x14ac:dyDescent="0.25">
      <c r="A46" s="118" t="s">
        <v>152</v>
      </c>
      <c r="B46" s="119" t="s">
        <v>153</v>
      </c>
      <c r="C46" s="122">
        <v>0</v>
      </c>
      <c r="D46" s="122">
        <v>0</v>
      </c>
      <c r="E46" s="122">
        <v>0</v>
      </c>
      <c r="F46" s="122">
        <v>0</v>
      </c>
      <c r="G46" s="126">
        <v>0</v>
      </c>
    </row>
    <row r="47" spans="1:7" ht="15" customHeight="1" x14ac:dyDescent="0.25">
      <c r="A47" s="118" t="s">
        <v>154</v>
      </c>
      <c r="B47" s="119" t="s">
        <v>107</v>
      </c>
      <c r="C47" s="122">
        <v>0</v>
      </c>
      <c r="D47" s="122">
        <v>0</v>
      </c>
      <c r="E47" s="122">
        <v>0</v>
      </c>
      <c r="F47" s="122">
        <v>0</v>
      </c>
      <c r="G47" s="126">
        <v>0</v>
      </c>
    </row>
    <row r="48" spans="1:7" ht="15" customHeight="1" x14ac:dyDescent="0.25">
      <c r="A48" s="118" t="s">
        <v>155</v>
      </c>
      <c r="B48" s="119" t="s">
        <v>156</v>
      </c>
      <c r="C48" s="122">
        <v>374.48</v>
      </c>
      <c r="D48" s="122">
        <v>581.72</v>
      </c>
      <c r="E48" s="122">
        <v>172.02</v>
      </c>
      <c r="F48" s="122">
        <v>289.33999999999997</v>
      </c>
      <c r="G48" s="122">
        <v>575.86999999999989</v>
      </c>
    </row>
    <row r="49" spans="1:10" ht="15" customHeight="1" x14ac:dyDescent="0.25">
      <c r="A49" s="118" t="s">
        <v>157</v>
      </c>
      <c r="B49" s="120"/>
      <c r="C49" s="122"/>
      <c r="D49" s="122"/>
      <c r="E49" s="122"/>
      <c r="F49" s="122"/>
      <c r="G49" s="126"/>
    </row>
    <row r="50" spans="1:10" ht="15" customHeight="1" x14ac:dyDescent="0.25">
      <c r="A50" s="120"/>
      <c r="B50" s="205" t="s">
        <v>307</v>
      </c>
      <c r="C50" s="206">
        <v>462.36</v>
      </c>
      <c r="D50" s="206">
        <v>722.81000000000006</v>
      </c>
      <c r="E50" s="206">
        <v>239.19000000000003</v>
      </c>
      <c r="F50" s="206">
        <v>383.22999999999996</v>
      </c>
      <c r="G50" s="206">
        <v>640.88999999999987</v>
      </c>
    </row>
    <row r="51" spans="1:10" ht="15" customHeight="1" x14ac:dyDescent="0.25">
      <c r="A51" s="202">
        <v>3</v>
      </c>
      <c r="B51" s="203" t="s">
        <v>158</v>
      </c>
      <c r="C51" s="122"/>
      <c r="D51" s="122"/>
      <c r="E51" s="122"/>
      <c r="F51" s="122"/>
      <c r="G51" s="126"/>
    </row>
    <row r="52" spans="1:10" ht="15" customHeight="1" x14ac:dyDescent="0.25">
      <c r="A52" s="118" t="s">
        <v>93</v>
      </c>
      <c r="B52" s="119" t="s">
        <v>159</v>
      </c>
      <c r="C52" s="122">
        <v>27.52</v>
      </c>
      <c r="D52" s="122">
        <v>25.89</v>
      </c>
      <c r="E52" s="122">
        <v>36.549999999999997</v>
      </c>
      <c r="F52" s="122">
        <v>88.27</v>
      </c>
      <c r="G52" s="126">
        <v>67.37</v>
      </c>
    </row>
    <row r="53" spans="1:10" ht="15" customHeight="1" x14ac:dyDescent="0.25">
      <c r="A53" s="118" t="s">
        <v>95</v>
      </c>
      <c r="B53" s="119" t="s">
        <v>160</v>
      </c>
      <c r="C53" s="122"/>
      <c r="D53" s="122"/>
      <c r="E53" s="122"/>
      <c r="F53" s="122"/>
      <c r="G53" s="126"/>
    </row>
    <row r="54" spans="1:10" ht="15" customHeight="1" x14ac:dyDescent="0.25">
      <c r="A54" s="120"/>
      <c r="B54" s="119" t="s">
        <v>161</v>
      </c>
      <c r="C54" s="122">
        <v>0</v>
      </c>
      <c r="D54" s="122">
        <v>1.85</v>
      </c>
      <c r="E54" s="122">
        <v>1.7</v>
      </c>
      <c r="F54" s="122">
        <v>6.07</v>
      </c>
      <c r="G54" s="122">
        <v>3.1111229235880398</v>
      </c>
      <c r="H54" s="155"/>
      <c r="J54" s="155"/>
    </row>
    <row r="55" spans="1:10" ht="15" customHeight="1" x14ac:dyDescent="0.25">
      <c r="A55" s="120"/>
      <c r="B55" s="119" t="s">
        <v>385</v>
      </c>
      <c r="C55" s="122">
        <v>0</v>
      </c>
      <c r="D55" s="122">
        <v>0.68</v>
      </c>
      <c r="E55" s="122">
        <v>0.77</v>
      </c>
      <c r="F55" s="122">
        <v>0.24</v>
      </c>
      <c r="G55" s="122">
        <v>3.895176079734219</v>
      </c>
      <c r="J55" s="155"/>
    </row>
    <row r="56" spans="1:10" ht="15" customHeight="1" x14ac:dyDescent="0.25">
      <c r="A56" s="120"/>
      <c r="B56" s="119" t="s">
        <v>386</v>
      </c>
      <c r="C56" s="122">
        <v>0</v>
      </c>
      <c r="D56" s="122">
        <v>1.73</v>
      </c>
      <c r="E56" s="122">
        <v>19.489999999999998</v>
      </c>
      <c r="F56" s="122">
        <v>10.119999999999999</v>
      </c>
      <c r="G56" s="122">
        <v>2.4337009966777408</v>
      </c>
      <c r="J56" s="155"/>
    </row>
    <row r="57" spans="1:10" ht="15" customHeight="1" x14ac:dyDescent="0.25">
      <c r="A57" s="120"/>
      <c r="B57" s="119" t="s">
        <v>162</v>
      </c>
      <c r="C57" s="123">
        <v>0</v>
      </c>
      <c r="D57" s="124">
        <v>1.98</v>
      </c>
      <c r="E57" s="124">
        <v>4.0699999999999994</v>
      </c>
      <c r="F57" s="124">
        <v>6.63</v>
      </c>
      <c r="G57" s="125">
        <v>5.41</v>
      </c>
    </row>
    <row r="58" spans="1:10" x14ac:dyDescent="0.25">
      <c r="A58" s="120"/>
      <c r="B58" s="119" t="s">
        <v>163</v>
      </c>
      <c r="C58" s="122">
        <v>0</v>
      </c>
      <c r="D58" s="122">
        <v>0</v>
      </c>
      <c r="E58" s="122">
        <v>0</v>
      </c>
      <c r="F58" s="122">
        <v>0.09</v>
      </c>
      <c r="G58" s="126">
        <v>0.06</v>
      </c>
    </row>
    <row r="59" spans="1:10" ht="15" customHeight="1" x14ac:dyDescent="0.25">
      <c r="A59" s="120"/>
      <c r="B59" s="119" t="s">
        <v>387</v>
      </c>
      <c r="C59" s="122">
        <v>0</v>
      </c>
      <c r="D59" s="122">
        <v>0</v>
      </c>
      <c r="E59" s="122">
        <v>0</v>
      </c>
      <c r="F59" s="122">
        <v>0.01</v>
      </c>
      <c r="G59" s="126">
        <v>0.57999999999999996</v>
      </c>
    </row>
    <row r="60" spans="1:10" ht="15" customHeight="1" x14ac:dyDescent="0.25">
      <c r="A60" s="120"/>
      <c r="B60" s="119" t="s">
        <v>388</v>
      </c>
      <c r="C60" s="123">
        <v>2.5</v>
      </c>
      <c r="D60" s="124">
        <v>1.69</v>
      </c>
      <c r="E60" s="124">
        <v>10.91</v>
      </c>
      <c r="F60" s="124">
        <v>11.49</v>
      </c>
      <c r="G60" s="125">
        <v>10.029999999999999</v>
      </c>
    </row>
    <row r="61" spans="1:10" ht="15" customHeight="1" x14ac:dyDescent="0.25">
      <c r="A61" s="118" t="s">
        <v>97</v>
      </c>
      <c r="B61" s="119" t="s">
        <v>165</v>
      </c>
      <c r="C61" s="122">
        <v>-1.31</v>
      </c>
      <c r="D61" s="122">
        <v>0</v>
      </c>
      <c r="E61" s="122">
        <v>0</v>
      </c>
      <c r="F61" s="122">
        <v>0</v>
      </c>
      <c r="G61" s="126">
        <v>0</v>
      </c>
    </row>
    <row r="62" spans="1:10" ht="18.75" customHeight="1" x14ac:dyDescent="0.25">
      <c r="A62" s="118" t="s">
        <v>99</v>
      </c>
      <c r="B62" s="119" t="s">
        <v>166</v>
      </c>
      <c r="C62" s="122">
        <v>0</v>
      </c>
      <c r="D62" s="122">
        <v>0</v>
      </c>
      <c r="E62" s="122">
        <v>0</v>
      </c>
      <c r="F62" s="122">
        <v>0</v>
      </c>
      <c r="G62" s="126">
        <v>0</v>
      </c>
    </row>
    <row r="63" spans="1:10" ht="15" customHeight="1" x14ac:dyDescent="0.25">
      <c r="A63" s="118" t="s">
        <v>101</v>
      </c>
      <c r="B63" s="119" t="s">
        <v>167</v>
      </c>
      <c r="C63" s="122">
        <v>0</v>
      </c>
      <c r="D63" s="122">
        <v>0</v>
      </c>
      <c r="E63" s="122">
        <v>0</v>
      </c>
      <c r="F63" s="122">
        <v>0</v>
      </c>
      <c r="G63" s="126">
        <v>0</v>
      </c>
    </row>
    <row r="64" spans="1:10" ht="15" customHeight="1" x14ac:dyDescent="0.25">
      <c r="A64" s="118" t="s">
        <v>103</v>
      </c>
      <c r="B64" s="119" t="s">
        <v>168</v>
      </c>
      <c r="C64" s="123">
        <v>9.25</v>
      </c>
      <c r="D64" s="124">
        <v>5.01</v>
      </c>
      <c r="E64" s="124">
        <v>3.4</v>
      </c>
      <c r="F64" s="124">
        <v>15.25</v>
      </c>
      <c r="G64" s="125">
        <v>6.99</v>
      </c>
    </row>
    <row r="65" spans="1:7" ht="15" customHeight="1" x14ac:dyDescent="0.25">
      <c r="A65" s="118" t="s">
        <v>106</v>
      </c>
      <c r="B65" s="119" t="s">
        <v>169</v>
      </c>
      <c r="C65" s="122">
        <v>0</v>
      </c>
      <c r="D65" s="122">
        <v>0</v>
      </c>
      <c r="E65" s="122">
        <v>0</v>
      </c>
      <c r="F65" s="122">
        <v>0</v>
      </c>
      <c r="G65" s="126">
        <v>0</v>
      </c>
    </row>
    <row r="66" spans="1:7" x14ac:dyDescent="0.25">
      <c r="A66" s="118" t="s">
        <v>108</v>
      </c>
      <c r="B66" s="119" t="s">
        <v>170</v>
      </c>
      <c r="C66" s="122">
        <v>0</v>
      </c>
      <c r="D66" s="122">
        <v>0</v>
      </c>
      <c r="E66" s="122">
        <v>0</v>
      </c>
      <c r="F66" s="122">
        <v>0</v>
      </c>
      <c r="G66" s="126">
        <v>0</v>
      </c>
    </row>
    <row r="67" spans="1:7" ht="15" customHeight="1" x14ac:dyDescent="0.25">
      <c r="A67" s="118" t="s">
        <v>119</v>
      </c>
      <c r="B67" s="119" t="s">
        <v>171</v>
      </c>
      <c r="C67" s="122">
        <v>0</v>
      </c>
      <c r="D67" s="122">
        <v>0</v>
      </c>
      <c r="E67" s="122">
        <v>0</v>
      </c>
      <c r="F67" s="122">
        <v>0</v>
      </c>
      <c r="G67" s="126">
        <v>0</v>
      </c>
    </row>
    <row r="68" spans="1:7" ht="15" customHeight="1" x14ac:dyDescent="0.25">
      <c r="A68" s="120"/>
      <c r="B68" s="208" t="s">
        <v>380</v>
      </c>
      <c r="C68" s="206">
        <v>37.96</v>
      </c>
      <c r="D68" s="206">
        <v>38.83</v>
      </c>
      <c r="E68" s="206">
        <v>76.890000000000015</v>
      </c>
      <c r="F68" s="206">
        <v>138.17000000000002</v>
      </c>
      <c r="G68" s="206">
        <v>99.88</v>
      </c>
    </row>
    <row r="69" spans="1:7" ht="15" customHeight="1" x14ac:dyDescent="0.25">
      <c r="A69" s="209">
        <v>4</v>
      </c>
      <c r="B69" s="210" t="s">
        <v>402</v>
      </c>
      <c r="C69" s="122">
        <v>0</v>
      </c>
      <c r="D69" s="122">
        <v>0</v>
      </c>
      <c r="E69" s="122">
        <v>0</v>
      </c>
      <c r="F69" s="122">
        <v>0</v>
      </c>
      <c r="G69" s="126">
        <v>0</v>
      </c>
    </row>
    <row r="70" spans="1:7" ht="15" customHeight="1" x14ac:dyDescent="0.25">
      <c r="A70" s="209">
        <v>5</v>
      </c>
      <c r="B70" s="119" t="s">
        <v>173</v>
      </c>
      <c r="C70" s="122">
        <v>0</v>
      </c>
      <c r="D70" s="122">
        <v>0</v>
      </c>
      <c r="E70" s="122">
        <v>0</v>
      </c>
      <c r="F70" s="122">
        <v>0</v>
      </c>
      <c r="G70" s="126">
        <v>0</v>
      </c>
    </row>
    <row r="71" spans="1:7" ht="15" customHeight="1" x14ac:dyDescent="0.25">
      <c r="A71" s="209">
        <v>6</v>
      </c>
      <c r="B71" s="119" t="s">
        <v>174</v>
      </c>
      <c r="C71" s="122">
        <v>0</v>
      </c>
      <c r="D71" s="122">
        <v>0</v>
      </c>
      <c r="E71" s="122">
        <v>0</v>
      </c>
      <c r="F71" s="122">
        <v>0</v>
      </c>
      <c r="G71" s="126">
        <v>0</v>
      </c>
    </row>
    <row r="72" spans="1:7" ht="15" customHeight="1" x14ac:dyDescent="0.25">
      <c r="A72" s="209">
        <v>7</v>
      </c>
      <c r="B72" s="119" t="s">
        <v>175</v>
      </c>
      <c r="C72" s="122">
        <v>0</v>
      </c>
      <c r="D72" s="122">
        <v>0</v>
      </c>
      <c r="E72" s="122">
        <v>0</v>
      </c>
      <c r="F72" s="122">
        <v>0</v>
      </c>
      <c r="G72" s="126">
        <v>0</v>
      </c>
    </row>
    <row r="73" spans="1:7" ht="15" customHeight="1" x14ac:dyDescent="0.25">
      <c r="A73" s="209">
        <v>8</v>
      </c>
      <c r="B73" s="119" t="s">
        <v>176</v>
      </c>
      <c r="C73" s="122"/>
      <c r="D73" s="122"/>
      <c r="E73" s="122"/>
      <c r="F73" s="122"/>
      <c r="G73" s="207"/>
    </row>
    <row r="74" spans="1:7" ht="15" customHeight="1" x14ac:dyDescent="0.25">
      <c r="A74" s="120"/>
      <c r="B74" s="211" t="s">
        <v>406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</row>
    <row r="75" spans="1:7" ht="15" customHeight="1" x14ac:dyDescent="0.25">
      <c r="A75" s="120"/>
      <c r="B75" s="211" t="s">
        <v>407</v>
      </c>
      <c r="C75" s="122">
        <v>0</v>
      </c>
      <c r="D75" s="122">
        <v>0</v>
      </c>
      <c r="E75" s="122">
        <v>0</v>
      </c>
      <c r="F75" s="122">
        <v>0</v>
      </c>
      <c r="G75" s="126">
        <v>0</v>
      </c>
    </row>
    <row r="76" spans="1:7" ht="15" customHeight="1" x14ac:dyDescent="0.25">
      <c r="A76" s="120"/>
      <c r="B76" s="211" t="s">
        <v>408</v>
      </c>
      <c r="C76" s="122">
        <v>15.79</v>
      </c>
      <c r="D76" s="122">
        <v>30.05</v>
      </c>
      <c r="E76" s="122">
        <v>0</v>
      </c>
      <c r="F76" s="122">
        <v>0</v>
      </c>
      <c r="G76" s="122">
        <v>0</v>
      </c>
    </row>
    <row r="77" spans="1:7" ht="15" customHeight="1" x14ac:dyDescent="0.25">
      <c r="A77" s="120"/>
      <c r="B77" s="211" t="s">
        <v>409</v>
      </c>
      <c r="C77" s="122">
        <v>0</v>
      </c>
      <c r="D77" s="122">
        <v>0</v>
      </c>
      <c r="E77" s="122">
        <v>0</v>
      </c>
      <c r="F77" s="122">
        <v>0</v>
      </c>
      <c r="G77" s="126">
        <v>0</v>
      </c>
    </row>
    <row r="78" spans="1:7" ht="15" customHeight="1" x14ac:dyDescent="0.25">
      <c r="A78" s="120"/>
      <c r="B78" s="211" t="s">
        <v>410</v>
      </c>
      <c r="C78" s="122">
        <v>0</v>
      </c>
      <c r="D78" s="122">
        <v>0</v>
      </c>
      <c r="E78" s="122">
        <v>0</v>
      </c>
      <c r="F78" s="122">
        <v>0</v>
      </c>
      <c r="G78" s="126">
        <v>0</v>
      </c>
    </row>
    <row r="79" spans="1:7" ht="15" customHeight="1" x14ac:dyDescent="0.25">
      <c r="A79" s="120"/>
      <c r="B79" s="211" t="s">
        <v>411</v>
      </c>
      <c r="C79" s="122">
        <v>0</v>
      </c>
      <c r="D79" s="122">
        <v>0</v>
      </c>
      <c r="E79" s="122">
        <v>0</v>
      </c>
      <c r="F79" s="122">
        <v>0</v>
      </c>
      <c r="G79" s="126">
        <v>0</v>
      </c>
    </row>
    <row r="80" spans="1:7" ht="15" customHeight="1" x14ac:dyDescent="0.25">
      <c r="A80" s="209">
        <v>9</v>
      </c>
      <c r="B80" s="119" t="s">
        <v>177</v>
      </c>
      <c r="C80" s="122">
        <v>0</v>
      </c>
      <c r="D80" s="122">
        <v>0</v>
      </c>
      <c r="E80" s="122">
        <v>5.5500000000000007</v>
      </c>
      <c r="F80" s="122">
        <v>6.61</v>
      </c>
      <c r="G80" s="207">
        <v>0</v>
      </c>
    </row>
    <row r="81" spans="1:12" ht="15" customHeight="1" x14ac:dyDescent="0.25">
      <c r="A81" s="212">
        <v>10</v>
      </c>
      <c r="B81" s="119" t="s">
        <v>178</v>
      </c>
      <c r="C81" s="122"/>
      <c r="D81" s="122"/>
      <c r="E81" s="122"/>
      <c r="F81" s="122"/>
      <c r="G81" s="207"/>
    </row>
    <row r="82" spans="1:12" ht="15" customHeight="1" x14ac:dyDescent="0.25">
      <c r="A82" s="120"/>
      <c r="B82" s="213" t="s">
        <v>379</v>
      </c>
      <c r="C82" s="206">
        <v>541.1</v>
      </c>
      <c r="D82" s="206">
        <v>815.69</v>
      </c>
      <c r="E82" s="206">
        <v>352.14000000000004</v>
      </c>
      <c r="F82" s="206">
        <v>547.81000000000006</v>
      </c>
      <c r="G82" s="206">
        <v>819.12999999999988</v>
      </c>
    </row>
    <row r="83" spans="1:12" ht="15" customHeight="1" x14ac:dyDescent="0.25">
      <c r="A83" s="201">
        <v>11</v>
      </c>
      <c r="B83" s="119" t="s">
        <v>179</v>
      </c>
      <c r="C83" s="122"/>
      <c r="D83" s="122"/>
      <c r="E83" s="122"/>
      <c r="F83" s="122"/>
      <c r="G83" s="207"/>
    </row>
    <row r="84" spans="1:12" ht="15" customHeight="1" x14ac:dyDescent="0.25">
      <c r="A84" s="118" t="s">
        <v>6</v>
      </c>
      <c r="B84" s="119" t="s">
        <v>180</v>
      </c>
      <c r="C84" s="122">
        <v>0</v>
      </c>
      <c r="D84" s="122">
        <v>0</v>
      </c>
      <c r="E84" s="122">
        <v>0</v>
      </c>
      <c r="F84" s="122">
        <v>0</v>
      </c>
      <c r="G84" s="126">
        <v>0</v>
      </c>
    </row>
    <row r="85" spans="1:12" ht="15" customHeight="1" x14ac:dyDescent="0.25">
      <c r="A85" s="211" t="s">
        <v>181</v>
      </c>
      <c r="B85" s="119" t="s">
        <v>182</v>
      </c>
      <c r="C85" s="122">
        <v>0</v>
      </c>
      <c r="D85" s="122">
        <v>0</v>
      </c>
      <c r="E85" s="122">
        <v>0</v>
      </c>
      <c r="F85" s="122">
        <v>0</v>
      </c>
      <c r="G85" s="126">
        <v>0</v>
      </c>
    </row>
    <row r="86" spans="1:12" ht="15" customHeight="1" x14ac:dyDescent="0.25">
      <c r="A86" s="118" t="s">
        <v>183</v>
      </c>
      <c r="B86" s="119" t="s">
        <v>184</v>
      </c>
      <c r="C86" s="122">
        <v>0</v>
      </c>
      <c r="D86" s="122">
        <v>0</v>
      </c>
      <c r="E86" s="122">
        <v>0</v>
      </c>
      <c r="F86" s="122">
        <v>0</v>
      </c>
      <c r="G86" s="126">
        <v>0</v>
      </c>
    </row>
    <row r="87" spans="1:12" ht="15" customHeight="1" x14ac:dyDescent="0.25">
      <c r="A87" s="118" t="s">
        <v>185</v>
      </c>
      <c r="B87" s="119" t="s">
        <v>186</v>
      </c>
      <c r="C87" s="122">
        <v>0</v>
      </c>
      <c r="D87" s="122">
        <v>0</v>
      </c>
      <c r="E87" s="122">
        <v>0</v>
      </c>
      <c r="F87" s="122">
        <v>0</v>
      </c>
      <c r="G87" s="126">
        <v>0</v>
      </c>
      <c r="H87" s="105"/>
    </row>
    <row r="88" spans="1:12" ht="15" customHeight="1" x14ac:dyDescent="0.25">
      <c r="A88" s="118" t="s">
        <v>187</v>
      </c>
      <c r="B88" s="119" t="s">
        <v>188</v>
      </c>
      <c r="C88" s="122">
        <v>0</v>
      </c>
      <c r="D88" s="122">
        <v>0</v>
      </c>
      <c r="E88" s="122">
        <v>0</v>
      </c>
      <c r="F88" s="122">
        <v>0</v>
      </c>
      <c r="G88" s="126">
        <v>0</v>
      </c>
      <c r="H88" s="105"/>
    </row>
    <row r="89" spans="1:12" ht="15" customHeight="1" x14ac:dyDescent="0.25">
      <c r="A89" s="118" t="s">
        <v>189</v>
      </c>
      <c r="B89" s="119" t="s">
        <v>190</v>
      </c>
      <c r="C89" s="122">
        <v>0</v>
      </c>
      <c r="D89" s="122">
        <v>0</v>
      </c>
      <c r="E89" s="122">
        <v>0</v>
      </c>
      <c r="F89" s="122">
        <v>0</v>
      </c>
      <c r="G89" s="126">
        <v>0</v>
      </c>
      <c r="H89" s="105"/>
    </row>
    <row r="90" spans="1:12" ht="15" customHeight="1" x14ac:dyDescent="0.25">
      <c r="A90" s="118" t="s">
        <v>191</v>
      </c>
      <c r="B90" s="119" t="s">
        <v>192</v>
      </c>
      <c r="C90" s="122">
        <v>0</v>
      </c>
      <c r="D90" s="122">
        <v>0</v>
      </c>
      <c r="E90" s="122">
        <v>0</v>
      </c>
      <c r="F90" s="122">
        <v>0</v>
      </c>
      <c r="G90" s="126">
        <v>0</v>
      </c>
      <c r="H90" s="121"/>
    </row>
    <row r="91" spans="1:12" ht="31.5" x14ac:dyDescent="0.25">
      <c r="A91" s="118" t="s">
        <v>193</v>
      </c>
      <c r="B91" s="119" t="s">
        <v>378</v>
      </c>
      <c r="C91" s="122">
        <v>0</v>
      </c>
      <c r="D91" s="122">
        <v>0</v>
      </c>
      <c r="E91" s="122">
        <v>0</v>
      </c>
      <c r="F91" s="122">
        <v>0</v>
      </c>
      <c r="G91" s="126">
        <v>0</v>
      </c>
    </row>
    <row r="92" spans="1:12" ht="15" customHeight="1" x14ac:dyDescent="0.25">
      <c r="A92" s="118" t="s">
        <v>195</v>
      </c>
      <c r="B92" s="119" t="s">
        <v>196</v>
      </c>
      <c r="C92" s="122">
        <v>0</v>
      </c>
      <c r="D92" s="122">
        <v>0</v>
      </c>
      <c r="E92" s="122">
        <v>0</v>
      </c>
      <c r="F92" s="122">
        <v>0</v>
      </c>
      <c r="G92" s="126">
        <v>0</v>
      </c>
      <c r="J92" s="105"/>
      <c r="K92" s="105"/>
      <c r="L92" s="105"/>
    </row>
    <row r="93" spans="1:12" ht="26.25" customHeight="1" x14ac:dyDescent="0.25">
      <c r="A93" s="118" t="s">
        <v>197</v>
      </c>
      <c r="B93" s="119" t="s">
        <v>198</v>
      </c>
      <c r="C93" s="122">
        <v>0</v>
      </c>
      <c r="D93" s="122">
        <v>0</v>
      </c>
      <c r="E93" s="122">
        <v>0</v>
      </c>
      <c r="F93" s="122">
        <v>0</v>
      </c>
      <c r="G93" s="126">
        <v>0</v>
      </c>
      <c r="J93" s="105"/>
      <c r="K93" s="105"/>
      <c r="L93" s="105"/>
    </row>
    <row r="94" spans="1:12" x14ac:dyDescent="0.25">
      <c r="A94" s="118" t="s">
        <v>199</v>
      </c>
      <c r="B94" s="119" t="s">
        <v>200</v>
      </c>
      <c r="C94" s="122">
        <v>0</v>
      </c>
      <c r="D94" s="122">
        <v>-0.06</v>
      </c>
      <c r="E94" s="122">
        <v>-0.04</v>
      </c>
      <c r="F94" s="122">
        <v>-0.65</v>
      </c>
      <c r="G94" s="122">
        <v>-0.84</v>
      </c>
      <c r="J94" s="105"/>
      <c r="K94" s="105"/>
      <c r="L94" s="105"/>
    </row>
    <row r="95" spans="1:12" ht="15" customHeight="1" x14ac:dyDescent="0.25">
      <c r="A95" s="201">
        <v>12</v>
      </c>
      <c r="B95" s="119" t="s">
        <v>201</v>
      </c>
      <c r="C95" s="206">
        <v>541.1</v>
      </c>
      <c r="D95" s="206">
        <v>815.63000000000011</v>
      </c>
      <c r="E95" s="206">
        <v>352.1</v>
      </c>
      <c r="F95" s="206">
        <v>547.16000000000008</v>
      </c>
      <c r="G95" s="206">
        <v>818.28999999999985</v>
      </c>
      <c r="J95" s="121"/>
      <c r="K95" s="121"/>
      <c r="L95" s="121"/>
    </row>
    <row r="96" spans="1:12" ht="33.75" customHeight="1" x14ac:dyDescent="0.25">
      <c r="A96" s="201">
        <v>13</v>
      </c>
      <c r="B96" s="210" t="s">
        <v>403</v>
      </c>
      <c r="C96" s="326" t="s">
        <v>436</v>
      </c>
      <c r="D96" s="326"/>
      <c r="E96" s="326"/>
      <c r="F96" s="326"/>
      <c r="G96" s="326"/>
    </row>
    <row r="97" spans="1:7" ht="15" customHeight="1" x14ac:dyDescent="0.25">
      <c r="A97" s="188" t="s">
        <v>202</v>
      </c>
      <c r="B97" s="189"/>
      <c r="C97" s="317"/>
      <c r="D97" s="317"/>
      <c r="E97" s="189"/>
      <c r="F97" s="317"/>
      <c r="G97" s="319"/>
    </row>
    <row r="98" spans="1:7" ht="66" customHeight="1" x14ac:dyDescent="0.25">
      <c r="A98" s="187"/>
      <c r="B98" s="320" t="s">
        <v>405</v>
      </c>
      <c r="C98" s="321"/>
      <c r="D98" s="321"/>
      <c r="E98" s="321"/>
      <c r="F98" s="321"/>
      <c r="G98" s="321"/>
    </row>
    <row r="99" spans="1:7" ht="15" customHeight="1" x14ac:dyDescent="0.25">
      <c r="A99" s="127"/>
      <c r="B99" s="315" t="s">
        <v>212</v>
      </c>
      <c r="C99" s="316"/>
      <c r="D99" s="316"/>
      <c r="E99" s="316"/>
      <c r="F99" s="316"/>
      <c r="G99" s="316"/>
    </row>
    <row r="100" spans="1:7" ht="15" customHeight="1" x14ac:dyDescent="0.25">
      <c r="A100" s="127"/>
      <c r="B100" s="315" t="s">
        <v>377</v>
      </c>
      <c r="C100" s="316"/>
      <c r="D100" s="316"/>
      <c r="E100" s="316"/>
      <c r="F100" s="316"/>
      <c r="G100" s="316"/>
    </row>
    <row r="101" spans="1:7" x14ac:dyDescent="0.25">
      <c r="A101" s="127"/>
      <c r="B101" s="315" t="s">
        <v>213</v>
      </c>
      <c r="C101" s="316"/>
      <c r="D101" s="316"/>
      <c r="E101" s="316"/>
      <c r="F101" s="316"/>
      <c r="G101" s="316"/>
    </row>
    <row r="102" spans="1:7" x14ac:dyDescent="0.25">
      <c r="A102" s="127"/>
      <c r="B102" s="315" t="s">
        <v>214</v>
      </c>
      <c r="C102" s="316"/>
      <c r="D102" s="316"/>
      <c r="E102" s="316"/>
      <c r="F102" s="316"/>
      <c r="G102" s="316"/>
    </row>
    <row r="103" spans="1:7" x14ac:dyDescent="0.25">
      <c r="A103" s="127"/>
      <c r="B103" s="315" t="s">
        <v>215</v>
      </c>
      <c r="C103" s="316"/>
      <c r="D103" s="316"/>
      <c r="E103" s="316"/>
      <c r="F103" s="316"/>
      <c r="G103" s="316"/>
    </row>
    <row r="104" spans="1:7" x14ac:dyDescent="0.25">
      <c r="A104" s="127"/>
      <c r="B104" s="315" t="s">
        <v>216</v>
      </c>
      <c r="C104" s="316"/>
      <c r="D104" s="316"/>
      <c r="E104" s="316"/>
      <c r="F104" s="316"/>
      <c r="G104" s="316"/>
    </row>
    <row r="105" spans="1:7" x14ac:dyDescent="0.25">
      <c r="A105" s="127"/>
      <c r="B105" s="315" t="s">
        <v>217</v>
      </c>
      <c r="C105" s="316"/>
      <c r="D105" s="316"/>
      <c r="E105" s="316"/>
      <c r="F105" s="316"/>
      <c r="G105" s="316"/>
    </row>
    <row r="106" spans="1:7" x14ac:dyDescent="0.25">
      <c r="A106" s="128"/>
      <c r="B106" s="315" t="s">
        <v>404</v>
      </c>
      <c r="C106" s="316"/>
      <c r="D106" s="316"/>
      <c r="E106" s="316"/>
      <c r="F106" s="316"/>
      <c r="G106" s="316"/>
    </row>
    <row r="107" spans="1:7" ht="30.75" customHeight="1" x14ac:dyDescent="0.25">
      <c r="A107" s="127"/>
      <c r="B107" s="315" t="s">
        <v>220</v>
      </c>
      <c r="C107" s="318"/>
      <c r="D107" s="318"/>
      <c r="E107" s="318"/>
      <c r="F107" s="318"/>
      <c r="G107" s="318"/>
    </row>
    <row r="109" spans="1:7" ht="16.5" x14ac:dyDescent="0.25">
      <c r="A109" s="112" t="s">
        <v>389</v>
      </c>
      <c r="B109" s="108"/>
      <c r="C109" s="109"/>
      <c r="D109" s="109"/>
      <c r="E109" s="109"/>
    </row>
    <row r="110" spans="1:7" ht="16.5" x14ac:dyDescent="0.25">
      <c r="A110" s="113" t="s">
        <v>324</v>
      </c>
      <c r="B110" s="113" t="s">
        <v>390</v>
      </c>
      <c r="C110" s="16" t="s">
        <v>15</v>
      </c>
      <c r="D110" s="16" t="s">
        <v>16</v>
      </c>
      <c r="E110" s="16" t="s">
        <v>17</v>
      </c>
      <c r="F110" s="16" t="s">
        <v>18</v>
      </c>
      <c r="G110" s="16" t="s">
        <v>91</v>
      </c>
    </row>
    <row r="111" spans="1:7" x14ac:dyDescent="0.25">
      <c r="A111" s="111">
        <v>1</v>
      </c>
      <c r="B111" s="115" t="s">
        <v>306</v>
      </c>
      <c r="C111" s="114"/>
      <c r="D111" s="117">
        <v>0</v>
      </c>
      <c r="E111" s="117">
        <v>0</v>
      </c>
      <c r="F111" s="117">
        <v>0</v>
      </c>
      <c r="G111" s="117">
        <v>0</v>
      </c>
    </row>
    <row r="112" spans="1:7" x14ac:dyDescent="0.25">
      <c r="A112" s="111">
        <v>2</v>
      </c>
      <c r="B112" s="115" t="s">
        <v>391</v>
      </c>
      <c r="C112" s="114"/>
      <c r="D112" s="117">
        <v>0.21</v>
      </c>
      <c r="E112" s="117">
        <v>0.13</v>
      </c>
      <c r="F112" s="117">
        <v>0.99</v>
      </c>
      <c r="G112" s="117">
        <v>1.21</v>
      </c>
    </row>
    <row r="113" spans="1:7" x14ac:dyDescent="0.25">
      <c r="A113" s="111">
        <v>3</v>
      </c>
      <c r="B113" s="115" t="s">
        <v>392</v>
      </c>
      <c r="C113" s="114"/>
      <c r="D113" s="117"/>
      <c r="E113" s="117">
        <v>0.38</v>
      </c>
      <c r="F113" s="117">
        <v>0.91</v>
      </c>
      <c r="G113" s="117">
        <v>0.53</v>
      </c>
    </row>
    <row r="114" spans="1:7" x14ac:dyDescent="0.25">
      <c r="A114" s="111">
        <v>4</v>
      </c>
      <c r="B114" s="115" t="s">
        <v>393</v>
      </c>
      <c r="C114" s="114"/>
      <c r="D114" s="117">
        <v>20.329999999999998</v>
      </c>
      <c r="E114" s="117">
        <v>0</v>
      </c>
      <c r="F114" s="117">
        <v>0</v>
      </c>
      <c r="G114" s="117">
        <v>0</v>
      </c>
    </row>
    <row r="115" spans="1:7" x14ac:dyDescent="0.25">
      <c r="A115" s="111">
        <v>5</v>
      </c>
      <c r="B115" s="115" t="s">
        <v>394</v>
      </c>
      <c r="C115" s="114"/>
      <c r="D115" s="117"/>
      <c r="E115" s="117">
        <v>0.41000000000000003</v>
      </c>
      <c r="F115" s="117">
        <v>1.89</v>
      </c>
      <c r="G115" s="117">
        <v>1.61</v>
      </c>
    </row>
    <row r="116" spans="1:7" x14ac:dyDescent="0.25">
      <c r="A116" s="111">
        <v>6</v>
      </c>
      <c r="B116" s="115" t="s">
        <v>395</v>
      </c>
      <c r="C116" s="114"/>
      <c r="D116" s="117"/>
      <c r="E116" s="117">
        <v>0.01</v>
      </c>
      <c r="F116" s="117">
        <v>0.01</v>
      </c>
      <c r="G116" s="117">
        <v>0.01</v>
      </c>
    </row>
    <row r="117" spans="1:7" x14ac:dyDescent="0.25">
      <c r="A117" s="111">
        <v>7</v>
      </c>
      <c r="B117" s="115" t="s">
        <v>396</v>
      </c>
      <c r="C117" s="114"/>
      <c r="D117" s="117">
        <v>0</v>
      </c>
      <c r="E117" s="117">
        <v>0.15</v>
      </c>
      <c r="F117" s="117">
        <v>0.69</v>
      </c>
      <c r="G117" s="117">
        <v>0.7</v>
      </c>
    </row>
    <row r="118" spans="1:7" x14ac:dyDescent="0.25">
      <c r="A118" s="111">
        <v>8</v>
      </c>
      <c r="B118" s="115" t="s">
        <v>397</v>
      </c>
      <c r="C118" s="114"/>
      <c r="D118" s="117"/>
      <c r="E118" s="117">
        <v>0</v>
      </c>
      <c r="F118" s="117">
        <v>0.06</v>
      </c>
      <c r="G118" s="117">
        <v>0</v>
      </c>
    </row>
    <row r="119" spans="1:7" x14ac:dyDescent="0.25">
      <c r="A119" s="111">
        <v>9</v>
      </c>
      <c r="B119" s="115" t="s">
        <v>398</v>
      </c>
      <c r="C119" s="114"/>
      <c r="D119" s="117">
        <v>551.32000000000005</v>
      </c>
      <c r="E119" s="117">
        <v>172.07</v>
      </c>
      <c r="F119" s="117">
        <v>277.70999999999998</v>
      </c>
      <c r="G119" s="117">
        <v>571.89</v>
      </c>
    </row>
    <row r="120" spans="1:7" x14ac:dyDescent="0.25">
      <c r="A120" s="111">
        <v>10</v>
      </c>
      <c r="B120" s="115" t="s">
        <v>399</v>
      </c>
      <c r="C120" s="114"/>
      <c r="D120" s="117">
        <v>9.86</v>
      </c>
      <c r="E120" s="117">
        <v>-1.1300000000000001</v>
      </c>
      <c r="F120" s="117">
        <v>7.08</v>
      </c>
      <c r="G120" s="117">
        <v>-0.08</v>
      </c>
    </row>
    <row r="121" spans="1:7" ht="16.5" x14ac:dyDescent="0.25">
      <c r="A121" s="113"/>
      <c r="B121" s="113" t="s">
        <v>303</v>
      </c>
      <c r="C121" s="107"/>
      <c r="D121" s="104">
        <v>581.72</v>
      </c>
      <c r="E121" s="104">
        <v>172.02</v>
      </c>
      <c r="F121" s="104">
        <v>289.33999999999997</v>
      </c>
      <c r="G121" s="104">
        <v>575.86999999999989</v>
      </c>
    </row>
  </sheetData>
  <mergeCells count="24">
    <mergeCell ref="C6:D6"/>
    <mergeCell ref="F6:G6"/>
    <mergeCell ref="A1:G1"/>
    <mergeCell ref="B98:G98"/>
    <mergeCell ref="B99:G99"/>
    <mergeCell ref="A2:B2"/>
    <mergeCell ref="C2:G2"/>
    <mergeCell ref="A3:G3"/>
    <mergeCell ref="C4:G4"/>
    <mergeCell ref="C5:G5"/>
    <mergeCell ref="C96:G96"/>
    <mergeCell ref="C11:G11"/>
    <mergeCell ref="C13:G13"/>
    <mergeCell ref="C24:G24"/>
    <mergeCell ref="B106:G106"/>
    <mergeCell ref="C97:D97"/>
    <mergeCell ref="B107:G107"/>
    <mergeCell ref="F97:G97"/>
    <mergeCell ref="B102:G102"/>
    <mergeCell ref="B103:G103"/>
    <mergeCell ref="B104:G104"/>
    <mergeCell ref="B105:G105"/>
    <mergeCell ref="B100:G100"/>
    <mergeCell ref="B101:G101"/>
  </mergeCells>
  <pageMargins left="0.7" right="0.19" top="0.67" bottom="0.47" header="0.3" footer="0.3"/>
  <pageSetup paperSize="9" scale="71" fitToHeight="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zoomScaleNormal="100" zoomScaleSheetLayoutView="100" workbookViewId="0">
      <selection activeCell="H84" sqref="H84"/>
    </sheetView>
  </sheetViews>
  <sheetFormatPr defaultColWidth="9.33203125" defaultRowHeight="15.75" x14ac:dyDescent="0.2"/>
  <cols>
    <col min="1" max="1" width="5.6640625" style="132" customWidth="1"/>
    <col min="2" max="2" width="14.6640625" style="132" customWidth="1"/>
    <col min="3" max="3" width="26.1640625" style="132" customWidth="1"/>
    <col min="4" max="4" width="17" style="132" customWidth="1"/>
    <col min="5" max="5" width="15.6640625" style="132" customWidth="1"/>
    <col min="6" max="6" width="16.83203125" style="132" customWidth="1"/>
    <col min="7" max="7" width="17.6640625" style="132" customWidth="1"/>
    <col min="8" max="8" width="16.83203125" style="132" customWidth="1"/>
    <col min="9" max="16384" width="9.33203125" style="132"/>
  </cols>
  <sheetData>
    <row r="1" spans="1:8" ht="16.5" customHeight="1" x14ac:dyDescent="0.2">
      <c r="A1" s="327" t="s">
        <v>443</v>
      </c>
      <c r="B1" s="327"/>
      <c r="C1" s="327"/>
      <c r="D1" s="327"/>
      <c r="E1" s="327"/>
      <c r="F1" s="327"/>
      <c r="G1" s="327"/>
      <c r="H1" s="327"/>
    </row>
    <row r="2" spans="1:8" ht="16.5" customHeight="1" x14ac:dyDescent="0.2">
      <c r="A2" s="24"/>
      <c r="B2" s="25"/>
      <c r="C2" s="24"/>
      <c r="D2" s="24"/>
      <c r="E2" s="24"/>
      <c r="F2" s="24"/>
      <c r="G2" s="24"/>
      <c r="H2" s="26"/>
    </row>
    <row r="3" spans="1:8" ht="21.75" customHeight="1" x14ac:dyDescent="0.2">
      <c r="A3" s="328" t="s">
        <v>225</v>
      </c>
      <c r="B3" s="328"/>
      <c r="C3" s="328"/>
      <c r="D3" s="328"/>
      <c r="E3" s="328"/>
      <c r="F3" s="328"/>
      <c r="G3" s="328"/>
      <c r="H3" s="328"/>
    </row>
    <row r="4" spans="1:8" ht="16.5" customHeight="1" x14ac:dyDescent="0.2">
      <c r="A4" s="276" t="s">
        <v>9</v>
      </c>
      <c r="B4" s="329"/>
      <c r="C4" s="329"/>
      <c r="D4" s="329" t="s">
        <v>34</v>
      </c>
      <c r="E4" s="329"/>
      <c r="F4" s="329"/>
      <c r="G4" s="329"/>
      <c r="H4" s="330"/>
    </row>
    <row r="5" spans="1:8" ht="16.5" customHeight="1" x14ac:dyDescent="0.2">
      <c r="A5" s="331" t="s">
        <v>10</v>
      </c>
      <c r="B5" s="332"/>
      <c r="C5" s="332"/>
      <c r="D5" s="333" t="s">
        <v>310</v>
      </c>
      <c r="E5" s="333"/>
      <c r="F5" s="333"/>
      <c r="G5" s="333"/>
      <c r="H5" s="334"/>
    </row>
    <row r="6" spans="1:8" ht="16.5" customHeight="1" thickBot="1" x14ac:dyDescent="0.25">
      <c r="A6" s="335"/>
      <c r="B6" s="336"/>
      <c r="C6" s="336"/>
      <c r="D6" s="336"/>
      <c r="E6" s="336"/>
      <c r="F6" s="336"/>
      <c r="G6" s="336"/>
      <c r="H6" s="337"/>
    </row>
    <row r="7" spans="1:8" ht="16.5" customHeight="1" thickBot="1" x14ac:dyDescent="0.25">
      <c r="A7" s="338" t="s">
        <v>226</v>
      </c>
      <c r="B7" s="339"/>
      <c r="C7" s="339"/>
      <c r="D7" s="339"/>
      <c r="E7" s="339"/>
      <c r="F7" s="339"/>
      <c r="G7" s="339"/>
      <c r="H7" s="340"/>
    </row>
    <row r="8" spans="1:8" ht="16.5" customHeight="1" x14ac:dyDescent="0.2">
      <c r="A8" s="341" t="s">
        <v>227</v>
      </c>
      <c r="B8" s="342"/>
      <c r="C8" s="342"/>
      <c r="D8" s="342"/>
      <c r="E8" s="342"/>
      <c r="F8" s="342"/>
      <c r="G8" s="342"/>
      <c r="H8" s="343"/>
    </row>
    <row r="9" spans="1:8" ht="16.5" customHeight="1" x14ac:dyDescent="0.2">
      <c r="A9" s="167"/>
      <c r="B9" s="237"/>
      <c r="C9" s="238"/>
      <c r="D9" s="235" t="s">
        <v>228</v>
      </c>
      <c r="E9" s="235" t="s">
        <v>229</v>
      </c>
      <c r="F9" s="235" t="s">
        <v>230</v>
      </c>
      <c r="G9" s="235" t="s">
        <v>231</v>
      </c>
      <c r="H9" s="236" t="s">
        <v>232</v>
      </c>
    </row>
    <row r="10" spans="1:8" ht="16.5" customHeight="1" x14ac:dyDescent="0.2">
      <c r="A10" s="36">
        <v>1</v>
      </c>
      <c r="B10" s="37" t="s">
        <v>233</v>
      </c>
      <c r="C10" s="38"/>
      <c r="D10" s="177"/>
      <c r="E10" s="177"/>
      <c r="F10" s="177"/>
      <c r="G10" s="177"/>
      <c r="H10" s="178"/>
    </row>
    <row r="11" spans="1:8" x14ac:dyDescent="0.2">
      <c r="A11" s="36"/>
      <c r="B11" s="156" t="s">
        <v>234</v>
      </c>
      <c r="C11" s="157"/>
      <c r="D11" s="179">
        <v>65.11</v>
      </c>
      <c r="E11" s="179">
        <v>65.11</v>
      </c>
      <c r="F11" s="179">
        <v>65.11</v>
      </c>
      <c r="G11" s="179">
        <v>65.11</v>
      </c>
      <c r="H11" s="180">
        <v>65.11</v>
      </c>
    </row>
    <row r="12" spans="1:8" x14ac:dyDescent="0.2">
      <c r="A12" s="36"/>
      <c r="B12" s="37" t="s">
        <v>235</v>
      </c>
      <c r="C12" s="38"/>
      <c r="D12" s="179">
        <v>1369.16</v>
      </c>
      <c r="E12" s="179">
        <v>139.16</v>
      </c>
      <c r="F12" s="179">
        <v>1369.16</v>
      </c>
      <c r="G12" s="179">
        <v>1369.16</v>
      </c>
      <c r="H12" s="180">
        <v>1369.16</v>
      </c>
    </row>
    <row r="13" spans="1:8" x14ac:dyDescent="0.2">
      <c r="A13" s="36">
        <v>2</v>
      </c>
      <c r="B13" s="37" t="s">
        <v>19</v>
      </c>
      <c r="C13" s="38"/>
      <c r="D13" s="179"/>
      <c r="E13" s="179"/>
      <c r="F13" s="179"/>
      <c r="G13" s="179"/>
      <c r="H13" s="180"/>
    </row>
    <row r="14" spans="1:8" x14ac:dyDescent="0.2">
      <c r="A14" s="36"/>
      <c r="B14" s="37" t="s">
        <v>234</v>
      </c>
      <c r="C14" s="38"/>
      <c r="D14" s="179">
        <v>0</v>
      </c>
      <c r="E14" s="179">
        <v>207.75399999999999</v>
      </c>
      <c r="F14" s="179">
        <v>326.084</v>
      </c>
      <c r="G14" s="179">
        <v>446.56599999999997</v>
      </c>
      <c r="H14" s="180">
        <v>446.56599999999997</v>
      </c>
    </row>
    <row r="15" spans="1:8" x14ac:dyDescent="0.2">
      <c r="A15" s="36"/>
      <c r="B15" s="37" t="s">
        <v>235</v>
      </c>
      <c r="C15" s="38"/>
      <c r="D15" s="179">
        <v>0</v>
      </c>
      <c r="E15" s="179">
        <v>0</v>
      </c>
      <c r="F15" s="179">
        <v>302.3</v>
      </c>
      <c r="G15" s="179">
        <v>302.3</v>
      </c>
      <c r="H15" s="180">
        <v>302.3</v>
      </c>
    </row>
    <row r="16" spans="1:8" x14ac:dyDescent="0.2">
      <c r="A16" s="36">
        <v>3</v>
      </c>
      <c r="B16" s="37" t="s">
        <v>248</v>
      </c>
      <c r="C16" s="38"/>
      <c r="D16" s="179"/>
      <c r="E16" s="179"/>
      <c r="F16" s="179"/>
      <c r="G16" s="179"/>
      <c r="H16" s="180"/>
    </row>
    <row r="17" spans="1:8" x14ac:dyDescent="0.2">
      <c r="A17" s="36"/>
      <c r="B17" s="37" t="s">
        <v>425</v>
      </c>
      <c r="C17" s="38"/>
      <c r="D17" s="179">
        <v>0</v>
      </c>
      <c r="E17" s="179">
        <v>0</v>
      </c>
      <c r="F17" s="179">
        <v>355.01</v>
      </c>
      <c r="G17" s="179">
        <v>544.80999999999995</v>
      </c>
      <c r="H17" s="180">
        <v>913.65</v>
      </c>
    </row>
    <row r="18" spans="1:8" x14ac:dyDescent="0.2">
      <c r="A18" s="36">
        <v>4</v>
      </c>
      <c r="B18" s="37" t="s">
        <v>21</v>
      </c>
      <c r="D18" s="179"/>
      <c r="E18" s="179"/>
      <c r="F18" s="179"/>
      <c r="G18" s="179"/>
      <c r="H18" s="180"/>
    </row>
    <row r="19" spans="1:8" x14ac:dyDescent="0.2">
      <c r="A19" s="36"/>
      <c r="B19" s="37" t="s">
        <v>234</v>
      </c>
      <c r="C19" s="38"/>
      <c r="D19" s="179">
        <v>5422.9040000000005</v>
      </c>
      <c r="E19" s="179">
        <v>5422.9</v>
      </c>
      <c r="F19" s="179">
        <v>5422.9</v>
      </c>
      <c r="G19" s="179">
        <v>5422.9</v>
      </c>
      <c r="H19" s="180">
        <v>5422.9</v>
      </c>
    </row>
    <row r="20" spans="1:8" x14ac:dyDescent="0.2">
      <c r="A20" s="36"/>
      <c r="B20" s="37" t="s">
        <v>235</v>
      </c>
      <c r="C20" s="38"/>
      <c r="D20" s="179">
        <v>5113.5639999999994</v>
      </c>
      <c r="E20" s="179">
        <v>5254.15</v>
      </c>
      <c r="F20" s="179">
        <v>5596.91</v>
      </c>
      <c r="G20" s="179">
        <v>6561.03</v>
      </c>
      <c r="H20" s="180">
        <v>6716.08</v>
      </c>
    </row>
    <row r="21" spans="1:8" x14ac:dyDescent="0.2">
      <c r="A21" s="78"/>
      <c r="B21" s="132" t="s">
        <v>311</v>
      </c>
      <c r="D21" s="179">
        <v>39.691000000000003</v>
      </c>
      <c r="E21" s="179">
        <v>39.691000000000003</v>
      </c>
      <c r="F21" s="179">
        <v>39.691000000000003</v>
      </c>
      <c r="G21" s="179">
        <v>39.691000000000003</v>
      </c>
      <c r="H21" s="180">
        <v>39.691000000000003</v>
      </c>
    </row>
    <row r="22" spans="1:8" x14ac:dyDescent="0.2">
      <c r="A22" s="36">
        <v>5</v>
      </c>
      <c r="B22" s="37" t="s">
        <v>41</v>
      </c>
      <c r="C22" s="38"/>
      <c r="D22" s="179"/>
      <c r="E22" s="179"/>
      <c r="F22" s="179"/>
      <c r="G22" s="179"/>
      <c r="H22" s="180"/>
    </row>
    <row r="23" spans="1:8" x14ac:dyDescent="0.2">
      <c r="A23" s="36"/>
      <c r="B23" s="37" t="s">
        <v>312</v>
      </c>
      <c r="C23" s="38"/>
      <c r="D23" s="179">
        <v>79.292000000000002</v>
      </c>
      <c r="E23" s="179">
        <v>79.292000000000002</v>
      </c>
      <c r="F23" s="179">
        <v>79.292000000000002</v>
      </c>
      <c r="G23" s="179">
        <v>79.292000000000002</v>
      </c>
      <c r="H23" s="180">
        <v>79.292000000000002</v>
      </c>
    </row>
    <row r="24" spans="1:8" x14ac:dyDescent="0.2">
      <c r="A24" s="78"/>
      <c r="B24" s="37" t="s">
        <v>235</v>
      </c>
      <c r="C24" s="77"/>
      <c r="D24" s="179">
        <v>2.6070000000000002</v>
      </c>
      <c r="E24" s="179">
        <v>2.6070000000000002</v>
      </c>
      <c r="F24" s="179">
        <v>2.6070000000000002</v>
      </c>
      <c r="G24" s="179">
        <v>2.6070000000000002</v>
      </c>
      <c r="H24" s="180">
        <v>2.6070000000000002</v>
      </c>
    </row>
    <row r="25" spans="1:8" x14ac:dyDescent="0.2">
      <c r="A25" s="36">
        <v>6</v>
      </c>
      <c r="B25" s="37" t="s">
        <v>22</v>
      </c>
      <c r="D25" s="179"/>
      <c r="E25" s="179"/>
      <c r="F25" s="179"/>
      <c r="G25" s="179"/>
      <c r="H25" s="180"/>
    </row>
    <row r="26" spans="1:8" x14ac:dyDescent="0.2">
      <c r="A26" s="36"/>
      <c r="B26" s="37" t="s">
        <v>234</v>
      </c>
      <c r="C26" s="38"/>
      <c r="D26" s="179">
        <v>115.732</v>
      </c>
      <c r="E26" s="179">
        <v>115.732</v>
      </c>
      <c r="F26" s="179">
        <v>115.732</v>
      </c>
      <c r="G26" s="179">
        <v>115.732</v>
      </c>
      <c r="H26" s="180">
        <v>115.732</v>
      </c>
    </row>
    <row r="27" spans="1:8" x14ac:dyDescent="0.2">
      <c r="A27" s="36"/>
      <c r="B27" s="37" t="s">
        <v>235</v>
      </c>
      <c r="C27" s="38"/>
      <c r="D27" s="179">
        <v>347.87099999999998</v>
      </c>
      <c r="E27" s="179">
        <v>347.87099999999998</v>
      </c>
      <c r="F27" s="179">
        <v>347.87099999999998</v>
      </c>
      <c r="G27" s="179">
        <v>347.87099999999998</v>
      </c>
      <c r="H27" s="180">
        <v>347.87099999999998</v>
      </c>
    </row>
    <row r="28" spans="1:8" x14ac:dyDescent="0.2">
      <c r="A28" s="36">
        <v>7</v>
      </c>
      <c r="B28" s="37" t="s">
        <v>236</v>
      </c>
      <c r="C28" s="38"/>
      <c r="D28" s="179"/>
      <c r="E28" s="179"/>
      <c r="F28" s="179"/>
      <c r="G28" s="179"/>
      <c r="H28" s="180"/>
    </row>
    <row r="29" spans="1:8" x14ac:dyDescent="0.2">
      <c r="A29" s="36"/>
      <c r="B29" s="37" t="s">
        <v>234</v>
      </c>
      <c r="C29" s="38"/>
      <c r="D29" s="179">
        <v>0</v>
      </c>
      <c r="E29" s="179">
        <v>0</v>
      </c>
      <c r="F29" s="179">
        <v>0</v>
      </c>
      <c r="G29" s="179">
        <v>0</v>
      </c>
      <c r="H29" s="180">
        <v>0</v>
      </c>
    </row>
    <row r="30" spans="1:8" ht="16.5" thickBot="1" x14ac:dyDescent="0.25">
      <c r="A30" s="39"/>
      <c r="B30" s="40" t="s">
        <v>235</v>
      </c>
      <c r="C30" s="41"/>
      <c r="D30" s="181">
        <v>0</v>
      </c>
      <c r="E30" s="181">
        <v>0</v>
      </c>
      <c r="F30" s="181">
        <v>0</v>
      </c>
      <c r="G30" s="181">
        <v>0</v>
      </c>
      <c r="H30" s="182">
        <v>0</v>
      </c>
    </row>
    <row r="31" spans="1:8" ht="16.5" x14ac:dyDescent="0.2">
      <c r="A31" s="24"/>
      <c r="B31" s="25"/>
      <c r="C31" s="24"/>
      <c r="D31" s="25"/>
      <c r="E31" s="25"/>
      <c r="F31" s="25"/>
      <c r="G31" s="25"/>
      <c r="H31" s="25"/>
    </row>
    <row r="32" spans="1:8" ht="16.5" thickBot="1" x14ac:dyDescent="0.25">
      <c r="A32" s="28"/>
      <c r="B32" s="29"/>
      <c r="C32" s="28"/>
      <c r="D32" s="28"/>
      <c r="E32" s="28"/>
      <c r="F32" s="28"/>
      <c r="G32" s="28"/>
      <c r="H32" s="28"/>
    </row>
    <row r="33" spans="1:8" ht="16.5" x14ac:dyDescent="0.2">
      <c r="A33" s="344" t="s">
        <v>237</v>
      </c>
      <c r="B33" s="345"/>
      <c r="C33" s="345"/>
      <c r="D33" s="345"/>
      <c r="E33" s="345"/>
      <c r="F33" s="345"/>
      <c r="G33" s="345"/>
      <c r="H33" s="346"/>
    </row>
    <row r="34" spans="1:8" ht="16.5" x14ac:dyDescent="0.2">
      <c r="A34" s="347"/>
      <c r="B34" s="349"/>
      <c r="C34" s="351" t="s">
        <v>238</v>
      </c>
      <c r="D34" s="351" t="s">
        <v>227</v>
      </c>
      <c r="E34" s="351"/>
      <c r="F34" s="351"/>
      <c r="G34" s="351"/>
      <c r="H34" s="352"/>
    </row>
    <row r="35" spans="1:8" ht="16.5" x14ac:dyDescent="0.2">
      <c r="A35" s="348"/>
      <c r="B35" s="350"/>
      <c r="C35" s="351"/>
      <c r="D35" s="235" t="s">
        <v>228</v>
      </c>
      <c r="E35" s="235" t="s">
        <v>229</v>
      </c>
      <c r="F35" s="2" t="s">
        <v>230</v>
      </c>
      <c r="G35" s="235" t="s">
        <v>231</v>
      </c>
      <c r="H35" s="236" t="s">
        <v>232</v>
      </c>
    </row>
    <row r="36" spans="1:8" x14ac:dyDescent="0.2">
      <c r="A36" s="185">
        <v>1</v>
      </c>
      <c r="B36" s="183" t="s">
        <v>384</v>
      </c>
      <c r="C36" s="183" t="s">
        <v>256</v>
      </c>
      <c r="D36" s="184">
        <v>0</v>
      </c>
      <c r="E36" s="184">
        <v>0</v>
      </c>
      <c r="F36" s="184">
        <v>1314.62</v>
      </c>
      <c r="G36" s="184">
        <v>1694.2199999999998</v>
      </c>
      <c r="H36" s="223">
        <v>1694.2199999999998</v>
      </c>
    </row>
    <row r="37" spans="1:8" ht="15.75" customHeight="1" x14ac:dyDescent="0.2">
      <c r="A37" s="356">
        <v>2</v>
      </c>
      <c r="B37" s="358" t="s">
        <v>239</v>
      </c>
      <c r="C37" s="183" t="s">
        <v>249</v>
      </c>
      <c r="D37" s="184">
        <v>2840.4540000000002</v>
      </c>
      <c r="E37" s="184">
        <v>2840.4540000000002</v>
      </c>
      <c r="F37" s="184">
        <v>2840.4540000000002</v>
      </c>
      <c r="G37" s="184">
        <v>2840.4540000000002</v>
      </c>
      <c r="H37" s="223">
        <v>3578.134</v>
      </c>
    </row>
    <row r="38" spans="1:8" ht="15.75" customHeight="1" x14ac:dyDescent="0.2">
      <c r="A38" s="357"/>
      <c r="B38" s="359"/>
      <c r="C38" s="183" t="s">
        <v>250</v>
      </c>
      <c r="D38" s="184">
        <v>0</v>
      </c>
      <c r="E38" s="184">
        <v>207.75399999999999</v>
      </c>
      <c r="F38" s="184">
        <v>326.084</v>
      </c>
      <c r="G38" s="184">
        <v>446.56600000000003</v>
      </c>
      <c r="H38" s="223">
        <v>446.56600000000003</v>
      </c>
    </row>
    <row r="39" spans="1:8" ht="15.75" customHeight="1" x14ac:dyDescent="0.2">
      <c r="A39" s="357"/>
      <c r="B39" s="359"/>
      <c r="C39" s="183" t="s">
        <v>251</v>
      </c>
      <c r="D39" s="184">
        <v>1651.1659999999999</v>
      </c>
      <c r="E39" s="184">
        <v>1788.8879999999999</v>
      </c>
      <c r="F39" s="184">
        <v>2154.8159999999998</v>
      </c>
      <c r="G39" s="184">
        <v>3598.6620000000003</v>
      </c>
      <c r="H39" s="223">
        <v>3762.46</v>
      </c>
    </row>
    <row r="40" spans="1:8" ht="15.75" customHeight="1" x14ac:dyDescent="0.2">
      <c r="A40" s="357"/>
      <c r="B40" s="360"/>
      <c r="C40" s="183" t="s">
        <v>252</v>
      </c>
      <c r="D40" s="184">
        <v>65.11</v>
      </c>
      <c r="E40" s="184">
        <v>65.11</v>
      </c>
      <c r="F40" s="184">
        <v>65.11</v>
      </c>
      <c r="G40" s="184">
        <v>65.11</v>
      </c>
      <c r="H40" s="223">
        <v>65.11</v>
      </c>
    </row>
    <row r="41" spans="1:8" ht="15.75" customHeight="1" x14ac:dyDescent="0.2">
      <c r="A41" s="356">
        <v>3</v>
      </c>
      <c r="B41" s="358" t="s">
        <v>240</v>
      </c>
      <c r="C41" s="183" t="s">
        <v>252</v>
      </c>
      <c r="D41" s="184">
        <v>5227.9040000000005</v>
      </c>
      <c r="E41" s="184">
        <v>5227.9040000000005</v>
      </c>
      <c r="F41" s="184">
        <v>5227.9040000000005</v>
      </c>
      <c r="G41" s="184">
        <v>5227.9040000000005</v>
      </c>
      <c r="H41" s="223">
        <v>5227.9040000000005</v>
      </c>
    </row>
    <row r="42" spans="1:8" ht="15.75" customHeight="1" x14ac:dyDescent="0.2">
      <c r="A42" s="357"/>
      <c r="B42" s="359"/>
      <c r="C42" s="183" t="s">
        <v>251</v>
      </c>
      <c r="D42" s="184">
        <v>7976.4179999999978</v>
      </c>
      <c r="E42" s="184">
        <v>8119.8639999999978</v>
      </c>
      <c r="F42" s="184">
        <v>8439.4559999999983</v>
      </c>
      <c r="G42" s="184">
        <v>8923.8579999999984</v>
      </c>
      <c r="H42" s="223">
        <v>9070.1499999999978</v>
      </c>
    </row>
    <row r="43" spans="1:8" ht="15.75" customHeight="1" x14ac:dyDescent="0.2">
      <c r="A43" s="357"/>
      <c r="B43" s="359"/>
      <c r="C43" s="183" t="s">
        <v>315</v>
      </c>
      <c r="D43" s="184">
        <v>158.584</v>
      </c>
      <c r="E43" s="184">
        <v>158.584</v>
      </c>
      <c r="F43" s="184">
        <v>158.584</v>
      </c>
      <c r="G43" s="184">
        <v>158.584</v>
      </c>
      <c r="H43" s="223">
        <v>158.584</v>
      </c>
    </row>
    <row r="44" spans="1:8" ht="15.75" customHeight="1" x14ac:dyDescent="0.2">
      <c r="A44" s="357"/>
      <c r="B44" s="359"/>
      <c r="C44" s="183" t="s">
        <v>316</v>
      </c>
      <c r="D44" s="184">
        <v>140.76400000000001</v>
      </c>
      <c r="E44" s="184">
        <v>140.76400000000001</v>
      </c>
      <c r="F44" s="184">
        <v>140.76400000000001</v>
      </c>
      <c r="G44" s="184">
        <v>140.76400000000001</v>
      </c>
      <c r="H44" s="223">
        <v>140.76400000000001</v>
      </c>
    </row>
    <row r="45" spans="1:8" ht="15.75" customHeight="1" x14ac:dyDescent="0.2">
      <c r="A45" s="357"/>
      <c r="B45" s="359"/>
      <c r="C45" s="183" t="s">
        <v>317</v>
      </c>
      <c r="D45" s="184">
        <v>658.62400000000002</v>
      </c>
      <c r="E45" s="184">
        <v>658.62400000000002</v>
      </c>
      <c r="F45" s="184">
        <v>658.62400000000002</v>
      </c>
      <c r="G45" s="184">
        <v>658.62400000000002</v>
      </c>
      <c r="H45" s="223">
        <v>658.62400000000002</v>
      </c>
    </row>
    <row r="46" spans="1:8" ht="15.75" customHeight="1" x14ac:dyDescent="0.2">
      <c r="A46" s="357"/>
      <c r="B46" s="359"/>
      <c r="C46" s="183" t="s">
        <v>318</v>
      </c>
      <c r="D46" s="184">
        <v>195</v>
      </c>
      <c r="E46" s="184">
        <v>195</v>
      </c>
      <c r="F46" s="184">
        <v>195</v>
      </c>
      <c r="G46" s="184">
        <v>195</v>
      </c>
      <c r="H46" s="223">
        <v>195</v>
      </c>
    </row>
    <row r="47" spans="1:8" ht="15.75" customHeight="1" x14ac:dyDescent="0.2">
      <c r="A47" s="357"/>
      <c r="B47" s="360"/>
      <c r="C47" s="183" t="s">
        <v>319</v>
      </c>
      <c r="D47" s="184">
        <v>18</v>
      </c>
      <c r="E47" s="184">
        <v>18</v>
      </c>
      <c r="F47" s="184">
        <v>18</v>
      </c>
      <c r="G47" s="184">
        <v>18</v>
      </c>
      <c r="H47" s="223">
        <v>18</v>
      </c>
    </row>
    <row r="48" spans="1:8" ht="15.75" customHeight="1" x14ac:dyDescent="0.2">
      <c r="A48" s="356">
        <v>4</v>
      </c>
      <c r="B48" s="358" t="s">
        <v>241</v>
      </c>
      <c r="C48" s="183" t="s">
        <v>253</v>
      </c>
      <c r="D48" s="184">
        <v>445.74200000000002</v>
      </c>
      <c r="E48" s="184">
        <v>445.74200000000002</v>
      </c>
      <c r="F48" s="184">
        <v>445.74200000000002</v>
      </c>
      <c r="G48" s="184">
        <v>445.74200000000002</v>
      </c>
      <c r="H48" s="223">
        <v>445.74200000000002</v>
      </c>
    </row>
    <row r="49" spans="1:8" ht="15.75" customHeight="1" x14ac:dyDescent="0.2">
      <c r="A49" s="357"/>
      <c r="B49" s="359"/>
      <c r="C49" s="183" t="s">
        <v>254</v>
      </c>
      <c r="D49" s="184">
        <v>94</v>
      </c>
      <c r="E49" s="184">
        <v>94</v>
      </c>
      <c r="F49" s="184">
        <v>94</v>
      </c>
      <c r="G49" s="184">
        <v>94</v>
      </c>
      <c r="H49" s="223">
        <v>94</v>
      </c>
    </row>
    <row r="50" spans="1:8" ht="15.75" customHeight="1" x14ac:dyDescent="0.2">
      <c r="A50" s="357"/>
      <c r="B50" s="359"/>
      <c r="C50" s="183" t="s">
        <v>255</v>
      </c>
      <c r="D50" s="184">
        <v>52.5</v>
      </c>
      <c r="E50" s="184">
        <v>52.5</v>
      </c>
      <c r="F50" s="184">
        <v>52.5</v>
      </c>
      <c r="G50" s="184">
        <v>52.5</v>
      </c>
      <c r="H50" s="223">
        <v>52.5</v>
      </c>
    </row>
    <row r="51" spans="1:8" ht="15.75" customHeight="1" x14ac:dyDescent="0.2">
      <c r="A51" s="357"/>
      <c r="B51" s="360"/>
      <c r="C51" s="183" t="s">
        <v>320</v>
      </c>
      <c r="D51" s="184">
        <v>63.231999999999999</v>
      </c>
      <c r="E51" s="184">
        <v>63.231999999999999</v>
      </c>
      <c r="F51" s="184">
        <v>63.231999999999999</v>
      </c>
      <c r="G51" s="184">
        <v>63.231999999999999</v>
      </c>
      <c r="H51" s="223">
        <v>63.231999999999999</v>
      </c>
    </row>
    <row r="52" spans="1:8" ht="28.5" customHeight="1" thickBot="1" x14ac:dyDescent="0.25">
      <c r="A52" s="168"/>
      <c r="B52" s="361" t="s">
        <v>257</v>
      </c>
      <c r="C52" s="362"/>
      <c r="D52" s="148">
        <v>19587.497999999992</v>
      </c>
      <c r="E52" s="148">
        <v>20076.419999999995</v>
      </c>
      <c r="F52" s="148">
        <v>22194.889999999996</v>
      </c>
      <c r="G52" s="148">
        <v>24623.219999999994</v>
      </c>
      <c r="H52" s="149">
        <v>25670.989999999994</v>
      </c>
    </row>
    <row r="53" spans="1:8" ht="16.5" thickBot="1" x14ac:dyDescent="0.25">
      <c r="A53" s="28"/>
      <c r="B53" s="29"/>
      <c r="C53" s="28"/>
      <c r="D53" s="28"/>
      <c r="E53" s="28"/>
      <c r="F53" s="28"/>
      <c r="G53" s="28"/>
      <c r="H53" s="28"/>
    </row>
    <row r="54" spans="1:8" ht="16.5" x14ac:dyDescent="0.2">
      <c r="A54" s="363" t="s">
        <v>242</v>
      </c>
      <c r="B54" s="364"/>
      <c r="C54" s="364"/>
      <c r="D54" s="364"/>
      <c r="E54" s="364"/>
      <c r="F54" s="364"/>
      <c r="G54" s="364"/>
      <c r="H54" s="365"/>
    </row>
    <row r="55" spans="1:8" ht="16.5" x14ac:dyDescent="0.2">
      <c r="A55" s="353" t="s">
        <v>227</v>
      </c>
      <c r="B55" s="354"/>
      <c r="C55" s="354"/>
      <c r="D55" s="354"/>
      <c r="E55" s="354"/>
      <c r="F55" s="354"/>
      <c r="G55" s="354"/>
      <c r="H55" s="355"/>
    </row>
    <row r="56" spans="1:8" ht="16.5" x14ac:dyDescent="0.2">
      <c r="A56" s="30"/>
      <c r="B56" s="31"/>
      <c r="C56" s="32"/>
      <c r="D56" s="235" t="s">
        <v>228</v>
      </c>
      <c r="E56" s="235" t="s">
        <v>229</v>
      </c>
      <c r="F56" s="2" t="s">
        <v>230</v>
      </c>
      <c r="G56" s="235" t="s">
        <v>231</v>
      </c>
      <c r="H56" s="236" t="s">
        <v>232</v>
      </c>
    </row>
    <row r="57" spans="1:8" x14ac:dyDescent="0.25">
      <c r="A57" s="36">
        <v>1</v>
      </c>
      <c r="B57" s="42" t="s">
        <v>19</v>
      </c>
      <c r="C57" s="38"/>
      <c r="D57" s="82">
        <v>0</v>
      </c>
      <c r="E57" s="82">
        <v>3</v>
      </c>
      <c r="F57" s="82">
        <v>4</v>
      </c>
      <c r="G57" s="82">
        <v>4</v>
      </c>
      <c r="H57" s="83">
        <v>6</v>
      </c>
    </row>
    <row r="58" spans="1:8" x14ac:dyDescent="0.25">
      <c r="A58" s="36">
        <v>2</v>
      </c>
      <c r="B58" s="74" t="s">
        <v>21</v>
      </c>
      <c r="C58" s="38"/>
      <c r="D58" s="82">
        <v>34</v>
      </c>
      <c r="E58" s="82">
        <v>34</v>
      </c>
      <c r="F58" s="82">
        <v>35</v>
      </c>
      <c r="G58" s="82">
        <v>38</v>
      </c>
      <c r="H58" s="83">
        <v>40</v>
      </c>
    </row>
    <row r="59" spans="1:8" x14ac:dyDescent="0.25">
      <c r="A59" s="76">
        <v>3</v>
      </c>
      <c r="B59" s="74" t="s">
        <v>22</v>
      </c>
      <c r="C59" s="38"/>
      <c r="D59" s="82">
        <v>0</v>
      </c>
      <c r="E59" s="82">
        <v>0</v>
      </c>
      <c r="F59" s="82">
        <v>0</v>
      </c>
      <c r="G59" s="82">
        <v>0</v>
      </c>
      <c r="H59" s="83">
        <v>0</v>
      </c>
    </row>
    <row r="60" spans="1:8" ht="16.5" thickBot="1" x14ac:dyDescent="0.3">
      <c r="A60" s="76">
        <v>4</v>
      </c>
      <c r="B60" s="75" t="s">
        <v>236</v>
      </c>
      <c r="C60" s="41"/>
      <c r="D60" s="84">
        <v>0</v>
      </c>
      <c r="E60" s="84">
        <v>0</v>
      </c>
      <c r="F60" s="84">
        <v>0</v>
      </c>
      <c r="G60" s="84">
        <v>0</v>
      </c>
      <c r="H60" s="85">
        <v>0</v>
      </c>
    </row>
    <row r="61" spans="1:8" x14ac:dyDescent="0.2">
      <c r="A61" s="34"/>
      <c r="B61" s="34"/>
      <c r="C61" s="34"/>
      <c r="D61" s="34"/>
      <c r="E61" s="34"/>
      <c r="F61" s="34"/>
      <c r="G61" s="34"/>
      <c r="H61" s="34"/>
    </row>
    <row r="62" spans="1:8" ht="17.25" thickBot="1" x14ac:dyDescent="0.25">
      <c r="A62" s="33"/>
      <c r="B62" s="33"/>
      <c r="C62" s="33"/>
      <c r="D62" s="33"/>
      <c r="E62" s="33"/>
      <c r="F62" s="366"/>
      <c r="G62" s="366"/>
      <c r="H62" s="33"/>
    </row>
    <row r="63" spans="1:8" ht="16.5" x14ac:dyDescent="0.2">
      <c r="A63" s="344" t="s">
        <v>243</v>
      </c>
      <c r="B63" s="345"/>
      <c r="C63" s="345"/>
      <c r="D63" s="345"/>
      <c r="E63" s="345"/>
      <c r="F63" s="345"/>
      <c r="G63" s="345"/>
      <c r="H63" s="346"/>
    </row>
    <row r="64" spans="1:8" ht="16.5" x14ac:dyDescent="0.2">
      <c r="A64" s="353" t="s">
        <v>227</v>
      </c>
      <c r="B64" s="354"/>
      <c r="C64" s="354"/>
      <c r="D64" s="354"/>
      <c r="E64" s="354"/>
      <c r="F64" s="354"/>
      <c r="G64" s="354"/>
      <c r="H64" s="355"/>
    </row>
    <row r="65" spans="1:8" ht="16.5" x14ac:dyDescent="0.2">
      <c r="A65" s="30"/>
      <c r="B65" s="31"/>
      <c r="C65" s="32"/>
      <c r="D65" s="235" t="s">
        <v>228</v>
      </c>
      <c r="E65" s="235" t="s">
        <v>229</v>
      </c>
      <c r="F65" s="141" t="s">
        <v>230</v>
      </c>
      <c r="G65" s="235" t="s">
        <v>231</v>
      </c>
      <c r="H65" s="236" t="s">
        <v>232</v>
      </c>
    </row>
    <row r="66" spans="1:8" x14ac:dyDescent="0.25">
      <c r="A66" s="36">
        <v>1</v>
      </c>
      <c r="B66" s="42" t="s">
        <v>233</v>
      </c>
      <c r="C66" s="38"/>
      <c r="D66" s="82">
        <v>89</v>
      </c>
      <c r="E66" s="82">
        <v>89</v>
      </c>
      <c r="F66" s="82">
        <v>89</v>
      </c>
      <c r="G66" s="82">
        <v>89</v>
      </c>
      <c r="H66" s="83">
        <v>89</v>
      </c>
    </row>
    <row r="67" spans="1:8" x14ac:dyDescent="0.25">
      <c r="A67" s="36">
        <v>2</v>
      </c>
      <c r="B67" s="42" t="s">
        <v>19</v>
      </c>
      <c r="C67" s="38"/>
      <c r="D67" s="82">
        <v>0</v>
      </c>
      <c r="E67" s="82">
        <v>14</v>
      </c>
      <c r="F67" s="82">
        <v>25</v>
      </c>
      <c r="G67" s="82">
        <v>28</v>
      </c>
      <c r="H67" s="83">
        <v>41</v>
      </c>
    </row>
    <row r="68" spans="1:8" x14ac:dyDescent="0.25">
      <c r="A68" s="36">
        <v>3</v>
      </c>
      <c r="B68" s="158" t="s">
        <v>21</v>
      </c>
      <c r="C68" s="38"/>
      <c r="D68" s="82">
        <v>287</v>
      </c>
      <c r="E68" s="82">
        <v>311</v>
      </c>
      <c r="F68" s="82">
        <v>330</v>
      </c>
      <c r="G68" s="82">
        <v>358</v>
      </c>
      <c r="H68" s="83">
        <v>388</v>
      </c>
    </row>
    <row r="69" spans="1:8" x14ac:dyDescent="0.25">
      <c r="A69" s="36">
        <v>4</v>
      </c>
      <c r="B69" s="158" t="s">
        <v>22</v>
      </c>
      <c r="C69" s="38"/>
      <c r="D69" s="82">
        <v>134</v>
      </c>
      <c r="E69" s="82">
        <v>137</v>
      </c>
      <c r="F69" s="82">
        <v>137</v>
      </c>
      <c r="G69" s="82">
        <v>141</v>
      </c>
      <c r="H69" s="83">
        <v>157</v>
      </c>
    </row>
    <row r="70" spans="1:8" ht="16.5" thickBot="1" x14ac:dyDescent="0.3">
      <c r="A70" s="39">
        <v>5</v>
      </c>
      <c r="B70" s="43" t="s">
        <v>236</v>
      </c>
      <c r="C70" s="41"/>
      <c r="D70" s="84">
        <v>0</v>
      </c>
      <c r="E70" s="84">
        <v>0</v>
      </c>
      <c r="F70" s="84">
        <v>0</v>
      </c>
      <c r="G70" s="84">
        <v>0</v>
      </c>
      <c r="H70" s="85">
        <v>0</v>
      </c>
    </row>
    <row r="71" spans="1:8" x14ac:dyDescent="0.2">
      <c r="A71" s="34"/>
      <c r="B71" s="34"/>
      <c r="C71" s="34"/>
      <c r="D71" s="34"/>
      <c r="E71" s="34"/>
      <c r="F71" s="34"/>
      <c r="G71" s="34"/>
      <c r="H71" s="34"/>
    </row>
    <row r="72" spans="1:8" ht="16.5" thickBot="1" x14ac:dyDescent="0.25">
      <c r="A72" s="35"/>
      <c r="B72" s="35"/>
      <c r="C72" s="35"/>
      <c r="D72" s="35"/>
      <c r="E72" s="35"/>
      <c r="F72" s="35"/>
      <c r="G72" s="35"/>
      <c r="H72" s="35"/>
    </row>
    <row r="73" spans="1:8" ht="16.5" x14ac:dyDescent="0.2">
      <c r="A73" s="363" t="s">
        <v>258</v>
      </c>
      <c r="B73" s="364"/>
      <c r="C73" s="364"/>
      <c r="D73" s="364"/>
      <c r="E73" s="364"/>
      <c r="F73" s="364"/>
      <c r="G73" s="364"/>
      <c r="H73" s="365"/>
    </row>
    <row r="74" spans="1:8" ht="16.5" x14ac:dyDescent="0.2">
      <c r="A74" s="30"/>
      <c r="B74" s="31"/>
      <c r="C74" s="32"/>
      <c r="D74" s="235" t="s">
        <v>15</v>
      </c>
      <c r="E74" s="235" t="s">
        <v>16</v>
      </c>
      <c r="F74" s="235" t="s">
        <v>17</v>
      </c>
      <c r="G74" s="235" t="s">
        <v>18</v>
      </c>
      <c r="H74" s="236" t="s">
        <v>7</v>
      </c>
    </row>
    <row r="75" spans="1:8" x14ac:dyDescent="0.2">
      <c r="A75" s="36"/>
      <c r="B75" s="42" t="s">
        <v>244</v>
      </c>
      <c r="C75" s="38"/>
      <c r="D75" s="367">
        <v>871.95768999999996</v>
      </c>
      <c r="E75" s="367">
        <v>1368.7504900000001</v>
      </c>
      <c r="F75" s="367">
        <v>941.32392000000016</v>
      </c>
      <c r="G75" s="367">
        <v>686.11172490000001</v>
      </c>
      <c r="H75" s="367">
        <v>1145.0951536999996</v>
      </c>
    </row>
    <row r="76" spans="1:8" x14ac:dyDescent="0.2">
      <c r="A76" s="36"/>
      <c r="B76" s="42" t="s">
        <v>245</v>
      </c>
      <c r="C76" s="38"/>
      <c r="D76" s="368"/>
      <c r="E76" s="368"/>
      <c r="F76" s="368"/>
      <c r="G76" s="368"/>
      <c r="H76" s="368"/>
    </row>
    <row r="77" spans="1:8" x14ac:dyDescent="0.2">
      <c r="A77" s="36"/>
      <c r="B77" s="42" t="s">
        <v>224</v>
      </c>
      <c r="C77" s="38"/>
      <c r="D77" s="72">
        <v>768.86860000000001</v>
      </c>
      <c r="E77" s="72">
        <v>940.99400999999989</v>
      </c>
      <c r="F77" s="72">
        <v>1122.8436899999999</v>
      </c>
      <c r="G77" s="72">
        <v>1339.3707378999998</v>
      </c>
      <c r="H77" s="72">
        <v>1428.0361282999997</v>
      </c>
    </row>
    <row r="78" spans="1:8" x14ac:dyDescent="0.2">
      <c r="A78" s="36"/>
      <c r="B78" s="42" t="s">
        <v>301</v>
      </c>
      <c r="C78" s="38"/>
      <c r="D78" s="369">
        <v>1118.4177400000001</v>
      </c>
      <c r="E78" s="369">
        <v>1454.3396899999998</v>
      </c>
      <c r="F78" s="369">
        <v>1694.6998573000001</v>
      </c>
      <c r="G78" s="369">
        <v>2152.8584933999991</v>
      </c>
      <c r="H78" s="369">
        <v>2135.0812314999998</v>
      </c>
    </row>
    <row r="79" spans="1:8" x14ac:dyDescent="0.2">
      <c r="A79" s="56"/>
      <c r="B79" s="42" t="s">
        <v>302</v>
      </c>
      <c r="C79" s="57"/>
      <c r="D79" s="370"/>
      <c r="E79" s="370"/>
      <c r="F79" s="370"/>
      <c r="G79" s="370"/>
      <c r="H79" s="370"/>
    </row>
    <row r="80" spans="1:8" ht="17.25" thickBot="1" x14ac:dyDescent="0.25">
      <c r="A80" s="168"/>
      <c r="B80" s="371" t="s">
        <v>257</v>
      </c>
      <c r="C80" s="371"/>
      <c r="D80" s="44">
        <v>2759.2440299999998</v>
      </c>
      <c r="E80" s="44">
        <v>3764.0841899999996</v>
      </c>
      <c r="F80" s="44">
        <v>3758.8674673</v>
      </c>
      <c r="G80" s="44">
        <v>4178.3409561999988</v>
      </c>
      <c r="H80" s="86">
        <v>4708.2125134999987</v>
      </c>
    </row>
    <row r="81" spans="1:8" ht="16.5" thickBot="1" x14ac:dyDescent="0.25">
      <c r="A81" s="34"/>
      <c r="B81" s="34"/>
      <c r="C81" s="34"/>
      <c r="D81" s="34"/>
      <c r="E81" s="34"/>
      <c r="F81" s="34"/>
      <c r="G81" s="34"/>
      <c r="H81" s="34"/>
    </row>
    <row r="82" spans="1:8" ht="25.5" customHeight="1" x14ac:dyDescent="0.2">
      <c r="A82" s="234"/>
      <c r="B82" s="364" t="s">
        <v>247</v>
      </c>
      <c r="C82" s="364"/>
      <c r="D82" s="364"/>
      <c r="E82" s="364"/>
      <c r="F82" s="364"/>
      <c r="G82" s="364"/>
      <c r="H82" s="365"/>
    </row>
    <row r="83" spans="1:8" ht="16.5" x14ac:dyDescent="0.2">
      <c r="A83" s="30"/>
      <c r="B83" s="31"/>
      <c r="C83" s="32"/>
      <c r="D83" s="235" t="s">
        <v>15</v>
      </c>
      <c r="E83" s="235" t="s">
        <v>16</v>
      </c>
      <c r="F83" s="235" t="s">
        <v>17</v>
      </c>
      <c r="G83" s="235" t="s">
        <v>18</v>
      </c>
      <c r="H83" s="236" t="s">
        <v>7</v>
      </c>
    </row>
    <row r="84" spans="1:8" ht="17.25" thickBot="1" x14ac:dyDescent="0.25">
      <c r="A84" s="39"/>
      <c r="B84" s="43" t="s">
        <v>259</v>
      </c>
      <c r="C84" s="41"/>
      <c r="D84" s="44">
        <v>26762.327687394165</v>
      </c>
      <c r="E84" s="44">
        <v>29194.263194757044</v>
      </c>
      <c r="F84" s="44">
        <v>32585.576869377303</v>
      </c>
      <c r="G84" s="44">
        <v>33781.048122761371</v>
      </c>
      <c r="H84" s="44">
        <v>44319.773180279619</v>
      </c>
    </row>
    <row r="85" spans="1:8" x14ac:dyDescent="0.2">
      <c r="D85" s="59"/>
      <c r="E85" s="59"/>
      <c r="F85" s="59"/>
      <c r="G85" s="59"/>
      <c r="H85" s="59"/>
    </row>
    <row r="88" spans="1:8" x14ac:dyDescent="0.2">
      <c r="E88" s="59"/>
      <c r="F88" s="59"/>
      <c r="G88" s="59"/>
      <c r="H88" s="59"/>
    </row>
    <row r="89" spans="1:8" x14ac:dyDescent="0.2">
      <c r="H89" s="59"/>
    </row>
  </sheetData>
  <mergeCells count="39">
    <mergeCell ref="B82:H82"/>
    <mergeCell ref="D78:D79"/>
    <mergeCell ref="E78:E79"/>
    <mergeCell ref="F78:F79"/>
    <mergeCell ref="G78:G79"/>
    <mergeCell ref="H78:H79"/>
    <mergeCell ref="B80:C80"/>
    <mergeCell ref="A73:H73"/>
    <mergeCell ref="D75:D76"/>
    <mergeCell ref="E75:E76"/>
    <mergeCell ref="F75:F76"/>
    <mergeCell ref="G75:G76"/>
    <mergeCell ref="H75:H76"/>
    <mergeCell ref="A64:H64"/>
    <mergeCell ref="A37:A40"/>
    <mergeCell ref="B37:B40"/>
    <mergeCell ref="A41:A47"/>
    <mergeCell ref="B41:B47"/>
    <mergeCell ref="A48:A51"/>
    <mergeCell ref="B48:B51"/>
    <mergeCell ref="B52:C52"/>
    <mergeCell ref="A54:H54"/>
    <mergeCell ref="A55:H55"/>
    <mergeCell ref="F62:G62"/>
    <mergeCell ref="A63:H63"/>
    <mergeCell ref="A6:H6"/>
    <mergeCell ref="A7:H7"/>
    <mergeCell ref="A8:H8"/>
    <mergeCell ref="A33:H33"/>
    <mergeCell ref="A34:A35"/>
    <mergeCell ref="B34:B35"/>
    <mergeCell ref="C34:C35"/>
    <mergeCell ref="D34:H34"/>
    <mergeCell ref="A1:H1"/>
    <mergeCell ref="A3:H3"/>
    <mergeCell ref="A4:C4"/>
    <mergeCell ref="D4:H4"/>
    <mergeCell ref="A5:C5"/>
    <mergeCell ref="D5:H5"/>
  </mergeCells>
  <pageMargins left="0.7" right="0.45" top="0.75" bottom="0.25" header="0.3" footer="0.3"/>
  <pageSetup paperSize="9" scale="77" fitToHeight="7" orientation="portrait" horizontalDpi="4294967295" verticalDpi="4294967295" r:id="rId1"/>
  <rowBreaks count="1" manualBreakCount="1">
    <brk id="5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view="pageBreakPreview" zoomScale="115" zoomScaleNormal="100" zoomScaleSheetLayoutView="115" workbookViewId="0">
      <selection activeCell="D114" sqref="D114"/>
    </sheetView>
  </sheetViews>
  <sheetFormatPr defaultColWidth="9.33203125" defaultRowHeight="15.75" x14ac:dyDescent="0.2"/>
  <cols>
    <col min="1" max="1" width="50" style="132" customWidth="1"/>
    <col min="2" max="2" width="16.1640625" style="132" customWidth="1"/>
    <col min="3" max="3" width="14.83203125" style="132" customWidth="1"/>
    <col min="4" max="4" width="16.5" style="132" customWidth="1"/>
    <col min="5" max="5" width="16.1640625" style="132" customWidth="1"/>
    <col min="6" max="6" width="14.83203125" style="132" customWidth="1"/>
    <col min="7" max="7" width="3" style="132" customWidth="1"/>
    <col min="8" max="16384" width="9.33203125" style="132"/>
  </cols>
  <sheetData>
    <row r="1" spans="1:6" ht="17.25" customHeight="1" x14ac:dyDescent="0.2">
      <c r="A1" s="263" t="s">
        <v>265</v>
      </c>
      <c r="B1" s="263"/>
      <c r="C1" s="263"/>
      <c r="D1" s="263"/>
      <c r="E1" s="263"/>
      <c r="F1" s="263"/>
    </row>
    <row r="2" spans="1:6" ht="17.25" customHeight="1" x14ac:dyDescent="0.2">
      <c r="E2" s="7"/>
    </row>
    <row r="3" spans="1:6" ht="16.5" x14ac:dyDescent="0.2">
      <c r="A3" s="373" t="s">
        <v>266</v>
      </c>
      <c r="B3" s="374"/>
      <c r="C3" s="374"/>
      <c r="D3" s="374"/>
      <c r="E3" s="374"/>
      <c r="F3" s="375"/>
    </row>
    <row r="4" spans="1:6" ht="16.5" x14ac:dyDescent="0.2">
      <c r="A4" s="376" t="s">
        <v>9</v>
      </c>
      <c r="B4" s="376"/>
      <c r="C4" s="298" t="s">
        <v>34</v>
      </c>
      <c r="D4" s="299"/>
      <c r="E4" s="299"/>
      <c r="F4" s="300"/>
    </row>
    <row r="5" spans="1:6" ht="16.5" x14ac:dyDescent="0.2">
      <c r="A5" s="377" t="s">
        <v>10</v>
      </c>
      <c r="B5" s="377"/>
      <c r="C5" s="378" t="s">
        <v>310</v>
      </c>
      <c r="D5" s="379"/>
      <c r="E5" s="379"/>
      <c r="F5" s="380"/>
    </row>
    <row r="6" spans="1:6" ht="15.2" customHeight="1" x14ac:dyDescent="0.2">
      <c r="A6" s="166"/>
      <c r="B6" s="162" t="s">
        <v>15</v>
      </c>
      <c r="C6" s="162" t="s">
        <v>16</v>
      </c>
      <c r="D6" s="162" t="s">
        <v>17</v>
      </c>
      <c r="E6" s="162" t="s">
        <v>18</v>
      </c>
      <c r="F6" s="162" t="s">
        <v>7</v>
      </c>
    </row>
    <row r="7" spans="1:6" ht="16.5" customHeight="1" x14ac:dyDescent="0.2">
      <c r="A7" s="164" t="s">
        <v>274</v>
      </c>
      <c r="B7" s="166"/>
      <c r="C7" s="166"/>
      <c r="D7" s="166"/>
      <c r="E7" s="166"/>
      <c r="F7" s="166"/>
    </row>
    <row r="8" spans="1:6" ht="16.5" customHeight="1" x14ac:dyDescent="0.2">
      <c r="A8" s="159" t="s">
        <v>273</v>
      </c>
      <c r="B8" s="142">
        <v>14</v>
      </c>
      <c r="C8" s="142">
        <v>14</v>
      </c>
      <c r="D8" s="142">
        <v>13</v>
      </c>
      <c r="E8" s="142">
        <v>13</v>
      </c>
      <c r="F8" s="142">
        <v>13</v>
      </c>
    </row>
    <row r="9" spans="1:6" ht="16.5" customHeight="1" x14ac:dyDescent="0.2">
      <c r="A9" s="159" t="s">
        <v>267</v>
      </c>
      <c r="B9" s="215">
        <v>1821.1500000000003</v>
      </c>
      <c r="C9" s="214">
        <v>1834.6499999999999</v>
      </c>
      <c r="D9" s="215">
        <v>1489.5124999999998</v>
      </c>
      <c r="E9" s="215">
        <v>1059.90625</v>
      </c>
      <c r="F9" s="215">
        <v>1181.20625</v>
      </c>
    </row>
    <row r="10" spans="1:6" ht="16.5" customHeight="1" x14ac:dyDescent="0.2">
      <c r="A10" s="159" t="s">
        <v>268</v>
      </c>
      <c r="B10" s="215">
        <v>111.78125</v>
      </c>
      <c r="C10" s="214">
        <v>306.33749999999998</v>
      </c>
      <c r="D10" s="215">
        <v>177.14374999999998</v>
      </c>
      <c r="E10" s="215">
        <v>332.5</v>
      </c>
      <c r="F10" s="215">
        <v>503.63750000000005</v>
      </c>
    </row>
    <row r="11" spans="1:6" ht="16.5" customHeight="1" x14ac:dyDescent="0.2">
      <c r="A11" s="159" t="s">
        <v>269</v>
      </c>
      <c r="B11" s="215">
        <v>191.80761627516199</v>
      </c>
      <c r="C11" s="215">
        <v>199.179393939394</v>
      </c>
      <c r="D11" s="215">
        <v>178.3010629067245</v>
      </c>
      <c r="E11" s="215">
        <v>179.89144667370644</v>
      </c>
      <c r="F11" s="215">
        <v>245.20088297872334</v>
      </c>
    </row>
    <row r="12" spans="1:6" ht="16.5" customHeight="1" x14ac:dyDescent="0.2">
      <c r="A12" s="159" t="s">
        <v>270</v>
      </c>
      <c r="B12" s="372" t="s">
        <v>440</v>
      </c>
      <c r="C12" s="372"/>
      <c r="D12" s="372"/>
      <c r="E12" s="372"/>
      <c r="F12" s="372"/>
    </row>
    <row r="13" spans="1:6" ht="16.5" customHeight="1" x14ac:dyDescent="0.2">
      <c r="A13" s="159" t="s">
        <v>271</v>
      </c>
      <c r="B13" s="215">
        <v>0</v>
      </c>
      <c r="C13" s="215">
        <v>0</v>
      </c>
      <c r="D13" s="215">
        <v>0</v>
      </c>
      <c r="E13" s="215">
        <v>0</v>
      </c>
      <c r="F13" s="215">
        <v>0</v>
      </c>
    </row>
    <row r="14" spans="1:6" ht="16.5" customHeight="1" x14ac:dyDescent="0.2">
      <c r="A14" s="159" t="s">
        <v>272</v>
      </c>
      <c r="B14" s="215">
        <v>0</v>
      </c>
      <c r="C14" s="215">
        <v>0</v>
      </c>
      <c r="D14" s="215">
        <v>0</v>
      </c>
      <c r="E14" s="215">
        <v>0</v>
      </c>
      <c r="F14" s="215">
        <v>0</v>
      </c>
    </row>
    <row r="15" spans="1:6" ht="16.5" customHeight="1" x14ac:dyDescent="0.2">
      <c r="A15" s="169" t="s">
        <v>303</v>
      </c>
      <c r="B15" s="224">
        <v>2124.7388662751623</v>
      </c>
      <c r="C15" s="224">
        <v>2340.166893939394</v>
      </c>
      <c r="D15" s="224">
        <v>1844.9573129067244</v>
      </c>
      <c r="E15" s="224">
        <v>1572.2976966737065</v>
      </c>
      <c r="F15" s="224">
        <v>1930.0446329787233</v>
      </c>
    </row>
    <row r="16" spans="1:6" ht="14.45" customHeight="1" x14ac:dyDescent="0.2">
      <c r="A16" s="159"/>
      <c r="B16" s="215">
        <v>0</v>
      </c>
      <c r="C16" s="166"/>
      <c r="D16" s="166"/>
      <c r="E16" s="166"/>
      <c r="F16" s="166"/>
    </row>
    <row r="17" spans="1:6" ht="15" customHeight="1" x14ac:dyDescent="0.2">
      <c r="A17" s="164" t="s">
        <v>275</v>
      </c>
      <c r="B17" s="166"/>
      <c r="C17" s="166"/>
      <c r="D17" s="166"/>
      <c r="E17" s="166"/>
      <c r="F17" s="166"/>
    </row>
    <row r="18" spans="1:6" ht="15" customHeight="1" x14ac:dyDescent="0.2">
      <c r="A18" s="159" t="s">
        <v>273</v>
      </c>
      <c r="B18" s="221">
        <v>27</v>
      </c>
      <c r="C18" s="221">
        <v>17</v>
      </c>
      <c r="D18" s="221">
        <v>17</v>
      </c>
      <c r="E18" s="221">
        <v>18</v>
      </c>
      <c r="F18" s="221">
        <v>18</v>
      </c>
    </row>
    <row r="19" spans="1:6" ht="15" customHeight="1" x14ac:dyDescent="0.2">
      <c r="A19" s="159" t="s">
        <v>267</v>
      </c>
      <c r="B19" s="222">
        <v>491.07998000000003</v>
      </c>
      <c r="C19" s="222">
        <v>526.26014999999984</v>
      </c>
      <c r="D19" s="222">
        <v>598.89388849999864</v>
      </c>
      <c r="E19" s="222">
        <v>678.20613739999931</v>
      </c>
      <c r="F19" s="216">
        <v>644.90407969999978</v>
      </c>
    </row>
    <row r="20" spans="1:6" ht="15" customHeight="1" x14ac:dyDescent="0.2">
      <c r="A20" s="159" t="s">
        <v>268</v>
      </c>
      <c r="B20" s="222">
        <v>674.85529000000008</v>
      </c>
      <c r="C20" s="222">
        <v>694.14704999999992</v>
      </c>
      <c r="D20" s="222">
        <v>1965.8301826999975</v>
      </c>
      <c r="E20" s="222">
        <v>777.76900229999967</v>
      </c>
      <c r="F20" s="216">
        <v>1167.4589526999998</v>
      </c>
    </row>
    <row r="21" spans="1:6" ht="15" customHeight="1" x14ac:dyDescent="0.2">
      <c r="A21" s="159" t="s">
        <v>269</v>
      </c>
      <c r="B21" s="222">
        <v>369.91468853066954</v>
      </c>
      <c r="C21" s="222">
        <v>241.86069264069272</v>
      </c>
      <c r="D21" s="222">
        <v>233.16292841648587</v>
      </c>
      <c r="E21" s="222">
        <v>249.08046462513201</v>
      </c>
      <c r="F21" s="222">
        <v>339.50891489361697</v>
      </c>
    </row>
    <row r="22" spans="1:6" ht="15" customHeight="1" x14ac:dyDescent="0.2">
      <c r="A22" s="159" t="s">
        <v>270</v>
      </c>
      <c r="B22" s="372" t="s">
        <v>440</v>
      </c>
      <c r="C22" s="372"/>
      <c r="D22" s="372"/>
      <c r="E22" s="372"/>
      <c r="F22" s="372"/>
    </row>
    <row r="23" spans="1:6" ht="15" customHeight="1" x14ac:dyDescent="0.2">
      <c r="A23" s="159" t="s">
        <v>271</v>
      </c>
      <c r="B23" s="215">
        <v>0</v>
      </c>
      <c r="C23" s="215">
        <v>0</v>
      </c>
      <c r="D23" s="215">
        <v>0</v>
      </c>
      <c r="E23" s="215">
        <v>0</v>
      </c>
      <c r="F23" s="215">
        <v>0</v>
      </c>
    </row>
    <row r="24" spans="1:6" ht="15" customHeight="1" x14ac:dyDescent="0.2">
      <c r="A24" s="159" t="s">
        <v>272</v>
      </c>
      <c r="B24" s="215">
        <v>0</v>
      </c>
      <c r="C24" s="215">
        <v>0</v>
      </c>
      <c r="D24" s="215">
        <v>0</v>
      </c>
      <c r="E24" s="215">
        <v>0</v>
      </c>
      <c r="F24" s="215">
        <v>0</v>
      </c>
    </row>
    <row r="25" spans="1:6" hidden="1" x14ac:dyDescent="0.2">
      <c r="A25" s="217"/>
      <c r="B25" s="218"/>
      <c r="C25" s="218"/>
      <c r="D25" s="218"/>
      <c r="E25" s="219"/>
      <c r="F25" s="220"/>
    </row>
    <row r="26" spans="1:6" ht="15" hidden="1" customHeight="1" x14ac:dyDescent="0.2">
      <c r="A26" s="8" t="s">
        <v>276</v>
      </c>
      <c r="B26" s="20"/>
      <c r="C26" s="20"/>
      <c r="D26" s="20"/>
      <c r="E26" s="20"/>
      <c r="F26" s="20"/>
    </row>
    <row r="27" spans="1:6" ht="15" hidden="1" customHeight="1" x14ac:dyDescent="0.2">
      <c r="A27" s="8" t="s">
        <v>273</v>
      </c>
      <c r="B27" s="20"/>
      <c r="C27" s="20"/>
      <c r="D27" s="20"/>
      <c r="E27" s="20"/>
      <c r="F27" s="20"/>
    </row>
    <row r="28" spans="1:6" ht="15" hidden="1" customHeight="1" x14ac:dyDescent="0.2">
      <c r="A28" s="8" t="s">
        <v>267</v>
      </c>
      <c r="B28" s="20"/>
      <c r="C28" s="20"/>
      <c r="D28" s="20"/>
      <c r="E28" s="20"/>
      <c r="F28" s="20"/>
    </row>
    <row r="29" spans="1:6" ht="15" hidden="1" customHeight="1" x14ac:dyDescent="0.2">
      <c r="A29" s="8" t="s">
        <v>268</v>
      </c>
      <c r="B29" s="20"/>
      <c r="C29" s="20"/>
      <c r="D29" s="20"/>
      <c r="E29" s="20"/>
      <c r="F29" s="20"/>
    </row>
    <row r="30" spans="1:6" ht="15" hidden="1" customHeight="1" x14ac:dyDescent="0.2">
      <c r="A30" s="8" t="s">
        <v>269</v>
      </c>
      <c r="B30" s="20"/>
      <c r="C30" s="20"/>
      <c r="D30" s="20"/>
      <c r="E30" s="20"/>
      <c r="F30" s="20"/>
    </row>
    <row r="31" spans="1:6" ht="15" hidden="1" customHeight="1" x14ac:dyDescent="0.2">
      <c r="A31" s="8" t="s">
        <v>270</v>
      </c>
      <c r="B31" s="20"/>
      <c r="C31" s="20"/>
      <c r="D31" s="20"/>
      <c r="E31" s="20"/>
      <c r="F31" s="20"/>
    </row>
    <row r="32" spans="1:6" ht="15" hidden="1" customHeight="1" x14ac:dyDescent="0.2">
      <c r="A32" s="8" t="s">
        <v>271</v>
      </c>
      <c r="B32" s="20"/>
      <c r="C32" s="20"/>
      <c r="D32" s="20"/>
      <c r="E32" s="20"/>
      <c r="F32" s="20"/>
    </row>
    <row r="33" spans="1:6" ht="15" hidden="1" customHeight="1" x14ac:dyDescent="0.2">
      <c r="A33" s="8" t="s">
        <v>272</v>
      </c>
      <c r="B33" s="20"/>
      <c r="C33" s="20"/>
      <c r="D33" s="20"/>
      <c r="E33" s="20"/>
      <c r="F33" s="20"/>
    </row>
    <row r="34" spans="1:6" hidden="1" x14ac:dyDescent="0.2">
      <c r="A34" s="9"/>
      <c r="B34" s="20"/>
      <c r="C34" s="20"/>
      <c r="D34" s="20"/>
      <c r="E34" s="20"/>
      <c r="F34" s="20"/>
    </row>
    <row r="35" spans="1:6" ht="15" hidden="1" customHeight="1" x14ac:dyDescent="0.2">
      <c r="A35" s="8" t="s">
        <v>277</v>
      </c>
      <c r="B35" s="20"/>
      <c r="C35" s="20"/>
      <c r="D35" s="20"/>
      <c r="E35" s="20"/>
      <c r="F35" s="20"/>
    </row>
    <row r="36" spans="1:6" ht="15" hidden="1" customHeight="1" x14ac:dyDescent="0.2">
      <c r="A36" s="8" t="s">
        <v>273</v>
      </c>
      <c r="B36" s="50"/>
      <c r="C36" s="50"/>
      <c r="D36" s="50"/>
      <c r="E36" s="50"/>
      <c r="F36" s="50"/>
    </row>
    <row r="37" spans="1:6" ht="15" hidden="1" customHeight="1" x14ac:dyDescent="0.2">
      <c r="A37" s="8" t="s">
        <v>267</v>
      </c>
      <c r="B37" s="49"/>
      <c r="C37" s="49"/>
      <c r="D37" s="49"/>
      <c r="E37" s="49"/>
      <c r="F37" s="49"/>
    </row>
    <row r="38" spans="1:6" ht="15" hidden="1" customHeight="1" x14ac:dyDescent="0.2">
      <c r="A38" s="8" t="s">
        <v>268</v>
      </c>
      <c r="B38" s="49"/>
      <c r="C38" s="49"/>
      <c r="D38" s="49"/>
      <c r="E38" s="49"/>
      <c r="F38" s="49"/>
    </row>
    <row r="39" spans="1:6" ht="15" hidden="1" customHeight="1" x14ac:dyDescent="0.2">
      <c r="A39" s="8" t="s">
        <v>269</v>
      </c>
      <c r="B39" s="49"/>
      <c r="C39" s="49"/>
      <c r="D39" s="49"/>
      <c r="E39" s="49"/>
      <c r="F39" s="49"/>
    </row>
    <row r="40" spans="1:6" ht="15" hidden="1" customHeight="1" x14ac:dyDescent="0.2">
      <c r="A40" s="8" t="s">
        <v>270</v>
      </c>
      <c r="B40" s="49"/>
      <c r="C40" s="49"/>
      <c r="D40" s="49"/>
      <c r="E40" s="49"/>
      <c r="F40" s="49"/>
    </row>
    <row r="41" spans="1:6" ht="15" hidden="1" customHeight="1" x14ac:dyDescent="0.2">
      <c r="A41" s="8" t="s">
        <v>271</v>
      </c>
      <c r="B41" s="49"/>
      <c r="C41" s="49"/>
      <c r="D41" s="49"/>
      <c r="E41" s="49"/>
      <c r="F41" s="49"/>
    </row>
    <row r="42" spans="1:6" ht="15" hidden="1" customHeight="1" x14ac:dyDescent="0.2">
      <c r="A42" s="8" t="s">
        <v>272</v>
      </c>
      <c r="B42" s="49"/>
      <c r="C42" s="49"/>
      <c r="D42" s="49"/>
      <c r="E42" s="49"/>
      <c r="F42" s="49"/>
    </row>
    <row r="43" spans="1:6" hidden="1" x14ac:dyDescent="0.2">
      <c r="A43" s="9"/>
      <c r="B43" s="20"/>
      <c r="C43" s="20"/>
      <c r="D43" s="20"/>
      <c r="E43" s="20"/>
      <c r="F43" s="20"/>
    </row>
    <row r="44" spans="1:6" ht="15" hidden="1" customHeight="1" x14ac:dyDescent="0.2">
      <c r="A44" s="8" t="s">
        <v>278</v>
      </c>
      <c r="B44" s="20"/>
      <c r="C44" s="20"/>
      <c r="D44" s="20"/>
      <c r="E44" s="20"/>
      <c r="F44" s="20"/>
    </row>
    <row r="45" spans="1:6" ht="15" hidden="1" customHeight="1" x14ac:dyDescent="0.2">
      <c r="A45" s="8" t="s">
        <v>273</v>
      </c>
      <c r="B45" s="50"/>
      <c r="C45" s="50"/>
      <c r="D45" s="50"/>
      <c r="E45" s="50"/>
      <c r="F45" s="50"/>
    </row>
    <row r="46" spans="1:6" ht="15" hidden="1" customHeight="1" x14ac:dyDescent="0.2">
      <c r="A46" s="8" t="s">
        <v>267</v>
      </c>
      <c r="B46" s="49"/>
      <c r="C46" s="49"/>
      <c r="D46" s="49"/>
      <c r="E46" s="49"/>
      <c r="F46" s="49"/>
    </row>
    <row r="47" spans="1:6" ht="15" hidden="1" customHeight="1" x14ac:dyDescent="0.2">
      <c r="A47" s="8" t="s">
        <v>268</v>
      </c>
      <c r="B47" s="49"/>
      <c r="C47" s="49"/>
      <c r="D47" s="49"/>
      <c r="E47" s="49"/>
      <c r="F47" s="49"/>
    </row>
    <row r="48" spans="1:6" ht="15" hidden="1" customHeight="1" x14ac:dyDescent="0.2">
      <c r="A48" s="8" t="s">
        <v>269</v>
      </c>
      <c r="B48" s="49"/>
      <c r="C48" s="49"/>
      <c r="D48" s="49"/>
      <c r="E48" s="49"/>
      <c r="F48" s="49"/>
    </row>
    <row r="49" spans="1:6" ht="15" hidden="1" customHeight="1" x14ac:dyDescent="0.2">
      <c r="A49" s="8" t="s">
        <v>270</v>
      </c>
      <c r="B49" s="49"/>
      <c r="C49" s="49"/>
      <c r="D49" s="49"/>
      <c r="E49" s="49"/>
      <c r="F49" s="49"/>
    </row>
    <row r="50" spans="1:6" ht="15" hidden="1" customHeight="1" x14ac:dyDescent="0.2">
      <c r="A50" s="8" t="s">
        <v>271</v>
      </c>
      <c r="B50" s="49"/>
      <c r="C50" s="49"/>
      <c r="D50" s="49"/>
      <c r="E50" s="49"/>
      <c r="F50" s="49"/>
    </row>
    <row r="51" spans="1:6" ht="15" hidden="1" customHeight="1" x14ac:dyDescent="0.2">
      <c r="A51" s="8" t="s">
        <v>272</v>
      </c>
      <c r="B51" s="49"/>
      <c r="C51" s="49"/>
      <c r="D51" s="49"/>
      <c r="E51" s="49"/>
      <c r="F51" s="49"/>
    </row>
    <row r="52" spans="1:6" hidden="1" x14ac:dyDescent="0.2">
      <c r="A52" s="9"/>
      <c r="B52" s="20"/>
      <c r="C52" s="20"/>
      <c r="D52" s="20"/>
      <c r="E52" s="20"/>
      <c r="F52" s="20"/>
    </row>
    <row r="53" spans="1:6" ht="15" hidden="1" customHeight="1" x14ac:dyDescent="0.2">
      <c r="A53" s="8" t="s">
        <v>279</v>
      </c>
      <c r="B53" s="20"/>
      <c r="C53" s="20"/>
      <c r="D53" s="20"/>
      <c r="E53" s="20"/>
      <c r="F53" s="20"/>
    </row>
    <row r="54" spans="1:6" ht="15" hidden="1" customHeight="1" x14ac:dyDescent="0.2">
      <c r="A54" s="8" t="s">
        <v>273</v>
      </c>
      <c r="B54" s="20"/>
      <c r="C54" s="20"/>
      <c r="D54" s="20"/>
      <c r="E54" s="20"/>
      <c r="F54" s="20"/>
    </row>
    <row r="55" spans="1:6" ht="15" hidden="1" customHeight="1" x14ac:dyDescent="0.2">
      <c r="A55" s="8" t="s">
        <v>267</v>
      </c>
      <c r="B55" s="20"/>
      <c r="C55" s="20"/>
      <c r="D55" s="20"/>
      <c r="E55" s="20"/>
      <c r="F55" s="20"/>
    </row>
    <row r="56" spans="1:6" ht="15" hidden="1" customHeight="1" x14ac:dyDescent="0.2">
      <c r="A56" s="8" t="s">
        <v>268</v>
      </c>
      <c r="B56" s="20"/>
      <c r="C56" s="20"/>
      <c r="D56" s="20"/>
      <c r="E56" s="20"/>
      <c r="F56" s="20"/>
    </row>
    <row r="57" spans="1:6" ht="15" hidden="1" customHeight="1" x14ac:dyDescent="0.2">
      <c r="A57" s="8" t="s">
        <v>269</v>
      </c>
      <c r="B57" s="20"/>
      <c r="C57" s="20"/>
      <c r="D57" s="20"/>
      <c r="E57" s="20"/>
      <c r="F57" s="20"/>
    </row>
    <row r="58" spans="1:6" ht="15" hidden="1" customHeight="1" x14ac:dyDescent="0.2">
      <c r="A58" s="8" t="s">
        <v>270</v>
      </c>
      <c r="B58" s="20"/>
      <c r="C58" s="20"/>
      <c r="D58" s="20"/>
      <c r="E58" s="20"/>
      <c r="F58" s="20"/>
    </row>
    <row r="59" spans="1:6" ht="15" hidden="1" customHeight="1" x14ac:dyDescent="0.2">
      <c r="A59" s="8" t="s">
        <v>271</v>
      </c>
      <c r="B59" s="20"/>
      <c r="C59" s="20"/>
      <c r="D59" s="20"/>
      <c r="E59" s="20"/>
      <c r="F59" s="20"/>
    </row>
    <row r="60" spans="1:6" ht="15" hidden="1" customHeight="1" x14ac:dyDescent="0.2">
      <c r="A60" s="8" t="s">
        <v>272</v>
      </c>
      <c r="B60" s="20"/>
      <c r="C60" s="20"/>
      <c r="D60" s="20"/>
      <c r="E60" s="20"/>
      <c r="F60" s="20"/>
    </row>
    <row r="61" spans="1:6" hidden="1" x14ac:dyDescent="0.2">
      <c r="A61" s="9"/>
      <c r="B61" s="20"/>
      <c r="C61" s="20"/>
      <c r="D61" s="20"/>
      <c r="E61" s="20"/>
      <c r="F61" s="20"/>
    </row>
    <row r="62" spans="1:6" ht="15" hidden="1" customHeight="1" x14ac:dyDescent="0.2">
      <c r="A62" s="8" t="s">
        <v>280</v>
      </c>
      <c r="B62" s="20"/>
      <c r="C62" s="20"/>
      <c r="D62" s="20"/>
      <c r="E62" s="20"/>
      <c r="F62" s="20"/>
    </row>
    <row r="63" spans="1:6" ht="15" hidden="1" customHeight="1" x14ac:dyDescent="0.2">
      <c r="A63" s="8" t="s">
        <v>273</v>
      </c>
      <c r="B63" s="20"/>
      <c r="C63" s="20"/>
      <c r="D63" s="20"/>
      <c r="E63" s="20"/>
      <c r="F63" s="20"/>
    </row>
    <row r="64" spans="1:6" ht="15" hidden="1" customHeight="1" x14ac:dyDescent="0.2">
      <c r="A64" s="8" t="s">
        <v>267</v>
      </c>
      <c r="B64" s="20"/>
      <c r="C64" s="20"/>
      <c r="D64" s="20"/>
      <c r="E64" s="20"/>
      <c r="F64" s="20"/>
    </row>
    <row r="65" spans="1:6" ht="15" hidden="1" customHeight="1" x14ac:dyDescent="0.2">
      <c r="A65" s="8" t="s">
        <v>268</v>
      </c>
      <c r="B65" s="20"/>
      <c r="C65" s="20"/>
      <c r="D65" s="20"/>
      <c r="E65" s="20"/>
      <c r="F65" s="20"/>
    </row>
    <row r="66" spans="1:6" ht="15" hidden="1" customHeight="1" x14ac:dyDescent="0.2">
      <c r="A66" s="8" t="s">
        <v>269</v>
      </c>
      <c r="B66" s="20"/>
      <c r="C66" s="20"/>
      <c r="D66" s="20"/>
      <c r="E66" s="20"/>
      <c r="F66" s="20"/>
    </row>
    <row r="67" spans="1:6" ht="15" hidden="1" customHeight="1" x14ac:dyDescent="0.2">
      <c r="A67" s="8" t="s">
        <v>270</v>
      </c>
      <c r="B67" s="20"/>
      <c r="C67" s="20"/>
      <c r="D67" s="20"/>
      <c r="E67" s="20"/>
      <c r="F67" s="20"/>
    </row>
    <row r="68" spans="1:6" ht="15" hidden="1" customHeight="1" x14ac:dyDescent="0.2">
      <c r="A68" s="8" t="s">
        <v>271</v>
      </c>
      <c r="B68" s="20"/>
      <c r="C68" s="20"/>
      <c r="D68" s="20"/>
      <c r="E68" s="20"/>
      <c r="F68" s="20"/>
    </row>
    <row r="69" spans="1:6" ht="15" hidden="1" customHeight="1" x14ac:dyDescent="0.2">
      <c r="A69" s="8" t="s">
        <v>272</v>
      </c>
      <c r="B69" s="20"/>
      <c r="C69" s="20"/>
      <c r="D69" s="20"/>
      <c r="E69" s="20"/>
      <c r="F69" s="20"/>
    </row>
    <row r="70" spans="1:6" hidden="1" x14ac:dyDescent="0.2">
      <c r="A70" s="9"/>
      <c r="B70" s="20"/>
      <c r="C70" s="20"/>
      <c r="D70" s="20"/>
      <c r="E70" s="20"/>
      <c r="F70" s="20"/>
    </row>
    <row r="71" spans="1:6" ht="15" hidden="1" customHeight="1" x14ac:dyDescent="0.2">
      <c r="A71" s="8" t="s">
        <v>281</v>
      </c>
      <c r="B71" s="20"/>
      <c r="C71" s="20"/>
      <c r="D71" s="20"/>
      <c r="E71" s="20"/>
      <c r="F71" s="20"/>
    </row>
    <row r="72" spans="1:6" ht="15" hidden="1" customHeight="1" x14ac:dyDescent="0.2">
      <c r="A72" s="8" t="s">
        <v>273</v>
      </c>
      <c r="B72" s="20"/>
      <c r="C72" s="20"/>
      <c r="D72" s="20"/>
      <c r="E72" s="20"/>
      <c r="F72" s="20"/>
    </row>
    <row r="73" spans="1:6" ht="15" hidden="1" customHeight="1" x14ac:dyDescent="0.2">
      <c r="A73" s="8" t="s">
        <v>267</v>
      </c>
      <c r="B73" s="20"/>
      <c r="C73" s="20"/>
      <c r="D73" s="20"/>
      <c r="E73" s="20"/>
      <c r="F73" s="20"/>
    </row>
    <row r="74" spans="1:6" ht="15" hidden="1" customHeight="1" x14ac:dyDescent="0.2">
      <c r="A74" s="8" t="s">
        <v>268</v>
      </c>
      <c r="B74" s="20"/>
      <c r="C74" s="20"/>
      <c r="D74" s="20"/>
      <c r="E74" s="20"/>
      <c r="F74" s="20"/>
    </row>
    <row r="75" spans="1:6" ht="15" hidden="1" customHeight="1" x14ac:dyDescent="0.2">
      <c r="A75" s="8" t="s">
        <v>269</v>
      </c>
      <c r="B75" s="20"/>
      <c r="C75" s="20"/>
      <c r="D75" s="20"/>
      <c r="E75" s="20"/>
      <c r="F75" s="20"/>
    </row>
    <row r="76" spans="1:6" ht="15" hidden="1" customHeight="1" x14ac:dyDescent="0.2">
      <c r="A76" s="8" t="s">
        <v>270</v>
      </c>
      <c r="B76" s="20"/>
      <c r="C76" s="20"/>
      <c r="D76" s="20"/>
      <c r="E76" s="20"/>
      <c r="F76" s="20"/>
    </row>
    <row r="77" spans="1:6" ht="15" hidden="1" customHeight="1" x14ac:dyDescent="0.2">
      <c r="A77" s="8" t="s">
        <v>271</v>
      </c>
      <c r="B77" s="20"/>
      <c r="C77" s="20"/>
      <c r="D77" s="20"/>
      <c r="E77" s="20"/>
      <c r="F77" s="20"/>
    </row>
    <row r="78" spans="1:6" ht="15" hidden="1" customHeight="1" x14ac:dyDescent="0.2">
      <c r="A78" s="8" t="s">
        <v>272</v>
      </c>
      <c r="B78" s="20"/>
      <c r="C78" s="20"/>
      <c r="D78" s="20"/>
      <c r="E78" s="20"/>
      <c r="F78" s="20"/>
    </row>
    <row r="79" spans="1:6" hidden="1" x14ac:dyDescent="0.2">
      <c r="A79" s="9"/>
      <c r="B79" s="20"/>
      <c r="C79" s="20"/>
      <c r="D79" s="20"/>
      <c r="E79" s="20"/>
      <c r="F79" s="20"/>
    </row>
    <row r="80" spans="1:6" ht="15" hidden="1" customHeight="1" x14ac:dyDescent="0.2">
      <c r="A80" s="8" t="s">
        <v>282</v>
      </c>
      <c r="B80" s="20"/>
      <c r="C80" s="20"/>
      <c r="D80" s="20"/>
      <c r="E80" s="20"/>
      <c r="F80" s="20"/>
    </row>
    <row r="81" spans="1:6" ht="15" hidden="1" customHeight="1" x14ac:dyDescent="0.2">
      <c r="A81" s="8" t="s">
        <v>273</v>
      </c>
      <c r="B81" s="20"/>
      <c r="C81" s="20"/>
      <c r="D81" s="20"/>
      <c r="E81" s="20"/>
      <c r="F81" s="20"/>
    </row>
    <row r="82" spans="1:6" ht="15" hidden="1" customHeight="1" x14ac:dyDescent="0.2">
      <c r="A82" s="8" t="s">
        <v>267</v>
      </c>
      <c r="B82" s="20"/>
      <c r="C82" s="20"/>
      <c r="D82" s="20"/>
      <c r="E82" s="20"/>
      <c r="F82" s="20"/>
    </row>
    <row r="83" spans="1:6" ht="15" hidden="1" customHeight="1" x14ac:dyDescent="0.2">
      <c r="A83" s="8" t="s">
        <v>268</v>
      </c>
      <c r="B83" s="20"/>
      <c r="C83" s="20"/>
      <c r="D83" s="20"/>
      <c r="E83" s="20"/>
      <c r="F83" s="20"/>
    </row>
    <row r="84" spans="1:6" ht="15" hidden="1" customHeight="1" x14ac:dyDescent="0.2">
      <c r="A84" s="8" t="s">
        <v>269</v>
      </c>
      <c r="B84" s="20"/>
      <c r="C84" s="20"/>
      <c r="D84" s="20"/>
      <c r="E84" s="20"/>
      <c r="F84" s="20"/>
    </row>
    <row r="85" spans="1:6" ht="15" hidden="1" customHeight="1" x14ac:dyDescent="0.2">
      <c r="A85" s="8" t="s">
        <v>270</v>
      </c>
      <c r="B85" s="20"/>
      <c r="C85" s="20"/>
      <c r="D85" s="20"/>
      <c r="E85" s="20"/>
      <c r="F85" s="20"/>
    </row>
    <row r="86" spans="1:6" ht="15" hidden="1" customHeight="1" x14ac:dyDescent="0.2">
      <c r="A86" s="8" t="s">
        <v>271</v>
      </c>
      <c r="B86" s="20"/>
      <c r="C86" s="20"/>
      <c r="D86" s="20"/>
      <c r="E86" s="20"/>
      <c r="F86" s="20"/>
    </row>
    <row r="87" spans="1:6" ht="15" hidden="1" customHeight="1" x14ac:dyDescent="0.2">
      <c r="A87" s="8" t="s">
        <v>272</v>
      </c>
      <c r="B87" s="20"/>
      <c r="C87" s="20"/>
      <c r="D87" s="20"/>
      <c r="E87" s="20"/>
      <c r="F87" s="20"/>
    </row>
    <row r="88" spans="1:6" hidden="1" x14ac:dyDescent="0.2">
      <c r="A88" s="9"/>
      <c r="B88" s="20"/>
      <c r="C88" s="20"/>
      <c r="D88" s="20"/>
      <c r="E88" s="20"/>
      <c r="F88" s="20"/>
    </row>
    <row r="89" spans="1:6" ht="15" hidden="1" customHeight="1" x14ac:dyDescent="0.2">
      <c r="A89" s="8" t="s">
        <v>283</v>
      </c>
      <c r="B89" s="20"/>
      <c r="C89" s="20"/>
      <c r="D89" s="20"/>
      <c r="E89" s="20"/>
      <c r="F89" s="20"/>
    </row>
    <row r="90" spans="1:6" ht="15" hidden="1" customHeight="1" x14ac:dyDescent="0.2">
      <c r="A90" s="8" t="s">
        <v>273</v>
      </c>
      <c r="B90" s="20"/>
      <c r="C90" s="20"/>
      <c r="D90" s="20"/>
      <c r="E90" s="20"/>
      <c r="F90" s="20"/>
    </row>
    <row r="91" spans="1:6" ht="15" hidden="1" customHeight="1" x14ac:dyDescent="0.2">
      <c r="A91" s="8" t="s">
        <v>267</v>
      </c>
      <c r="B91" s="20"/>
      <c r="C91" s="20"/>
      <c r="D91" s="20"/>
      <c r="E91" s="20"/>
      <c r="F91" s="20"/>
    </row>
    <row r="92" spans="1:6" ht="15" hidden="1" customHeight="1" x14ac:dyDescent="0.2">
      <c r="A92" s="8" t="s">
        <v>268</v>
      </c>
      <c r="B92" s="20"/>
      <c r="C92" s="20"/>
      <c r="D92" s="20"/>
      <c r="E92" s="20"/>
      <c r="F92" s="20"/>
    </row>
    <row r="93" spans="1:6" ht="15" hidden="1" customHeight="1" x14ac:dyDescent="0.2">
      <c r="A93" s="8" t="s">
        <v>269</v>
      </c>
      <c r="B93" s="20"/>
      <c r="C93" s="20"/>
      <c r="D93" s="20"/>
      <c r="E93" s="20"/>
      <c r="F93" s="20"/>
    </row>
    <row r="94" spans="1:6" ht="15" hidden="1" customHeight="1" x14ac:dyDescent="0.2">
      <c r="A94" s="8" t="s">
        <v>270</v>
      </c>
      <c r="B94" s="20"/>
      <c r="C94" s="20"/>
      <c r="D94" s="20"/>
      <c r="E94" s="20"/>
      <c r="F94" s="20"/>
    </row>
    <row r="95" spans="1:6" ht="15" hidden="1" customHeight="1" x14ac:dyDescent="0.2">
      <c r="A95" s="8" t="s">
        <v>271</v>
      </c>
      <c r="B95" s="20"/>
      <c r="C95" s="20"/>
      <c r="D95" s="20"/>
      <c r="E95" s="20"/>
      <c r="F95" s="20"/>
    </row>
    <row r="96" spans="1:6" ht="15" hidden="1" customHeight="1" x14ac:dyDescent="0.2">
      <c r="A96" s="8" t="s">
        <v>272</v>
      </c>
      <c r="B96" s="20"/>
      <c r="C96" s="20"/>
      <c r="D96" s="20"/>
      <c r="E96" s="20"/>
      <c r="F96" s="20"/>
    </row>
    <row r="97" spans="1:6" hidden="1" x14ac:dyDescent="0.2">
      <c r="A97" s="9"/>
      <c r="B97" s="20"/>
      <c r="C97" s="20"/>
      <c r="D97" s="20"/>
      <c r="E97" s="20"/>
      <c r="F97" s="20"/>
    </row>
    <row r="98" spans="1:6" ht="15" hidden="1" customHeight="1" x14ac:dyDescent="0.2">
      <c r="A98" s="8" t="s">
        <v>284</v>
      </c>
      <c r="B98" s="20"/>
      <c r="C98" s="20"/>
      <c r="D98" s="20"/>
      <c r="E98" s="20"/>
      <c r="F98" s="20"/>
    </row>
    <row r="99" spans="1:6" ht="15" hidden="1" customHeight="1" x14ac:dyDescent="0.2">
      <c r="A99" s="8" t="s">
        <v>273</v>
      </c>
      <c r="B99" s="20"/>
      <c r="C99" s="20"/>
      <c r="D99" s="20"/>
      <c r="E99" s="20"/>
      <c r="F99" s="20"/>
    </row>
    <row r="100" spans="1:6" ht="15" hidden="1" customHeight="1" x14ac:dyDescent="0.2">
      <c r="A100" s="8" t="s">
        <v>267</v>
      </c>
      <c r="B100" s="20"/>
      <c r="C100" s="20"/>
      <c r="D100" s="20"/>
      <c r="E100" s="20"/>
      <c r="F100" s="20"/>
    </row>
    <row r="101" spans="1:6" ht="15" hidden="1" customHeight="1" x14ac:dyDescent="0.2">
      <c r="A101" s="8" t="s">
        <v>268</v>
      </c>
      <c r="B101" s="20"/>
      <c r="C101" s="20"/>
      <c r="D101" s="20"/>
      <c r="E101" s="20"/>
      <c r="F101" s="20"/>
    </row>
    <row r="102" spans="1:6" ht="15" hidden="1" customHeight="1" x14ac:dyDescent="0.2">
      <c r="A102" s="8" t="s">
        <v>269</v>
      </c>
      <c r="B102" s="20"/>
      <c r="C102" s="20"/>
      <c r="D102" s="20"/>
      <c r="E102" s="20"/>
      <c r="F102" s="20"/>
    </row>
    <row r="103" spans="1:6" ht="15" hidden="1" customHeight="1" x14ac:dyDescent="0.2">
      <c r="A103" s="8" t="s">
        <v>270</v>
      </c>
      <c r="B103" s="20"/>
      <c r="C103" s="20"/>
      <c r="D103" s="20"/>
      <c r="E103" s="20"/>
      <c r="F103" s="20"/>
    </row>
    <row r="104" spans="1:6" ht="15" hidden="1" customHeight="1" x14ac:dyDescent="0.2">
      <c r="A104" s="8" t="s">
        <v>271</v>
      </c>
      <c r="B104" s="20"/>
      <c r="C104" s="20"/>
      <c r="D104" s="20"/>
      <c r="E104" s="20"/>
      <c r="F104" s="20"/>
    </row>
    <row r="105" spans="1:6" ht="15" hidden="1" customHeight="1" x14ac:dyDescent="0.2">
      <c r="A105" s="8" t="s">
        <v>272</v>
      </c>
      <c r="B105" s="20"/>
      <c r="C105" s="20"/>
      <c r="D105" s="20"/>
      <c r="E105" s="20"/>
      <c r="F105" s="20"/>
    </row>
    <row r="106" spans="1:6" hidden="1" x14ac:dyDescent="0.2"/>
    <row r="107" spans="1:6" hidden="1" x14ac:dyDescent="0.2"/>
    <row r="108" spans="1:6" ht="16.5" hidden="1" x14ac:dyDescent="0.2">
      <c r="A108" s="18" t="s">
        <v>285</v>
      </c>
    </row>
    <row r="109" spans="1:6" hidden="1" x14ac:dyDescent="0.2">
      <c r="A109" s="45" t="s">
        <v>260</v>
      </c>
      <c r="B109" s="46" t="e">
        <v>#REF!</v>
      </c>
      <c r="C109" s="46" t="e">
        <v>#REF!</v>
      </c>
      <c r="D109" s="46" t="e">
        <v>#REF!</v>
      </c>
      <c r="E109" s="46" t="e">
        <v>#REF!</v>
      </c>
      <c r="F109" s="46" t="e">
        <v>#REF!</v>
      </c>
    </row>
    <row r="110" spans="1:6" hidden="1" x14ac:dyDescent="0.2">
      <c r="A110" s="45" t="s">
        <v>261</v>
      </c>
      <c r="B110" s="46" t="e">
        <v>#REF!</v>
      </c>
      <c r="C110" s="46" t="e">
        <v>#REF!</v>
      </c>
      <c r="D110" s="46" t="e">
        <v>#REF!</v>
      </c>
      <c r="E110" s="46" t="e">
        <v>#REF!</v>
      </c>
      <c r="F110" s="46" t="e">
        <v>#REF!</v>
      </c>
    </row>
    <row r="111" spans="1:6" hidden="1" x14ac:dyDescent="0.2">
      <c r="A111" s="45" t="s">
        <v>262</v>
      </c>
      <c r="B111" s="46" t="e">
        <v>#REF!</v>
      </c>
      <c r="C111" s="46" t="e">
        <v>#REF!</v>
      </c>
      <c r="D111" s="46" t="e">
        <v>#REF!</v>
      </c>
      <c r="E111" s="46" t="e">
        <v>#REF!</v>
      </c>
      <c r="F111" s="46" t="e">
        <v>#REF!</v>
      </c>
    </row>
    <row r="112" spans="1:6" hidden="1" x14ac:dyDescent="0.2">
      <c r="A112" s="45" t="s">
        <v>263</v>
      </c>
      <c r="B112" s="46" t="e">
        <v>#REF!</v>
      </c>
      <c r="C112" s="46" t="e">
        <v>#REF!</v>
      </c>
      <c r="D112" s="46" t="e">
        <v>#REF!</v>
      </c>
      <c r="E112" s="46" t="e">
        <v>#REF!</v>
      </c>
      <c r="F112" s="46" t="e">
        <v>#REF!</v>
      </c>
    </row>
    <row r="113" spans="1:6" ht="16.5" hidden="1" x14ac:dyDescent="0.2">
      <c r="A113" s="47" t="s">
        <v>264</v>
      </c>
      <c r="B113" s="48" t="e">
        <v>#REF!</v>
      </c>
      <c r="C113" s="48" t="e">
        <v>#REF!</v>
      </c>
      <c r="D113" s="48" t="e">
        <v>#REF!</v>
      </c>
      <c r="E113" s="48" t="e">
        <v>#REF!</v>
      </c>
      <c r="F113" s="48" t="e">
        <v>#REF!</v>
      </c>
    </row>
    <row r="114" spans="1:6" ht="16.5" x14ac:dyDescent="0.2">
      <c r="A114" s="169" t="s">
        <v>303</v>
      </c>
      <c r="B114" s="224">
        <v>1535.8499585306697</v>
      </c>
      <c r="C114" s="224">
        <v>1462.2678926406925</v>
      </c>
      <c r="D114" s="224">
        <v>2797.8869996164822</v>
      </c>
      <c r="E114" s="224">
        <v>1705.0556043251311</v>
      </c>
      <c r="F114" s="224">
        <v>2151.8719472936164</v>
      </c>
    </row>
    <row r="116" spans="1:6" x14ac:dyDescent="0.2">
      <c r="B116" s="59"/>
      <c r="C116" s="59"/>
      <c r="D116" s="59"/>
      <c r="E116" s="59"/>
      <c r="F116" s="59"/>
    </row>
  </sheetData>
  <mergeCells count="8">
    <mergeCell ref="B12:F12"/>
    <mergeCell ref="B22:F22"/>
    <mergeCell ref="A3:F3"/>
    <mergeCell ref="A1:F1"/>
    <mergeCell ref="A4:B4"/>
    <mergeCell ref="A5:B5"/>
    <mergeCell ref="C4:F4"/>
    <mergeCell ref="C5:F5"/>
  </mergeCells>
  <pageMargins left="0.7" right="0.45" top="0.75" bottom="0.5" header="0.3" footer="0.3"/>
  <pageSetup paperSize="9" scale="78" orientation="portrait" r:id="rId1"/>
  <rowBreaks count="1" manualBreakCount="1">
    <brk id="69" max="16383" man="1"/>
  </rowBreaks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topLeftCell="A3" zoomScale="130" zoomScaleNormal="100" zoomScaleSheetLayoutView="130" workbookViewId="0">
      <selection activeCell="D25" sqref="D25"/>
    </sheetView>
  </sheetViews>
  <sheetFormatPr defaultColWidth="9.33203125" defaultRowHeight="15.75" x14ac:dyDescent="0.2"/>
  <cols>
    <col min="1" max="1" width="7.1640625" style="1" customWidth="1"/>
    <col min="2" max="2" width="43.5" style="1" customWidth="1"/>
    <col min="3" max="3" width="13.83203125" style="1" customWidth="1"/>
    <col min="4" max="4" width="12.83203125" style="1" customWidth="1"/>
    <col min="5" max="5" width="13.6640625" style="1" customWidth="1"/>
    <col min="6" max="6" width="12.6640625" style="1" customWidth="1"/>
    <col min="7" max="7" width="13.1640625" style="1" customWidth="1"/>
    <col min="8" max="16384" width="9.33203125" style="1"/>
  </cols>
  <sheetData>
    <row r="1" spans="1:7" ht="16.5" customHeight="1" x14ac:dyDescent="0.2">
      <c r="A1" s="327" t="s">
        <v>293</v>
      </c>
      <c r="B1" s="327"/>
      <c r="C1" s="327"/>
      <c r="D1" s="327"/>
      <c r="E1" s="327"/>
      <c r="F1" s="327"/>
      <c r="G1" s="327"/>
    </row>
    <row r="2" spans="1:7" ht="16.5" customHeight="1" thickBot="1" x14ac:dyDescent="0.25">
      <c r="A2" s="24"/>
      <c r="B2" s="25"/>
      <c r="C2" s="24"/>
      <c r="D2" s="24"/>
      <c r="E2" s="24"/>
      <c r="F2" s="24"/>
      <c r="G2" s="26"/>
    </row>
    <row r="3" spans="1:7" ht="37.5" customHeight="1" x14ac:dyDescent="0.2">
      <c r="A3" s="381" t="s">
        <v>286</v>
      </c>
      <c r="B3" s="345"/>
      <c r="C3" s="345"/>
      <c r="D3" s="345"/>
      <c r="E3" s="345"/>
      <c r="F3" s="345"/>
      <c r="G3" s="346"/>
    </row>
    <row r="4" spans="1:7" ht="16.5" customHeight="1" x14ac:dyDescent="0.2">
      <c r="A4" s="382" t="s">
        <v>9</v>
      </c>
      <c r="B4" s="266"/>
      <c r="C4" s="266" t="s">
        <v>34</v>
      </c>
      <c r="D4" s="266"/>
      <c r="E4" s="266"/>
      <c r="F4" s="266"/>
      <c r="G4" s="383"/>
    </row>
    <row r="5" spans="1:7" ht="16.5" customHeight="1" thickBot="1" x14ac:dyDescent="0.25">
      <c r="A5" s="384" t="s">
        <v>10</v>
      </c>
      <c r="B5" s="385"/>
      <c r="C5" s="386" t="s">
        <v>310</v>
      </c>
      <c r="D5" s="386"/>
      <c r="E5" s="386"/>
      <c r="F5" s="386"/>
      <c r="G5" s="387"/>
    </row>
    <row r="6" spans="1:7" ht="16.5" customHeight="1" thickBot="1" x14ac:dyDescent="0.25">
      <c r="A6" s="24"/>
      <c r="B6" s="24"/>
      <c r="C6" s="24"/>
      <c r="D6" s="24"/>
      <c r="E6" s="24"/>
      <c r="F6" s="24"/>
      <c r="G6" s="24"/>
    </row>
    <row r="7" spans="1:7" ht="16.5" customHeight="1" x14ac:dyDescent="0.2">
      <c r="A7" s="344" t="s">
        <v>287</v>
      </c>
      <c r="B7" s="345"/>
      <c r="C7" s="345"/>
      <c r="D7" s="345"/>
      <c r="E7" s="345"/>
      <c r="F7" s="345"/>
      <c r="G7" s="346"/>
    </row>
    <row r="8" spans="1:7" ht="16.5" customHeight="1" x14ac:dyDescent="0.2">
      <c r="A8" s="353" t="s">
        <v>227</v>
      </c>
      <c r="B8" s="354"/>
      <c r="C8" s="354"/>
      <c r="D8" s="354"/>
      <c r="E8" s="354"/>
      <c r="F8" s="354"/>
      <c r="G8" s="355"/>
    </row>
    <row r="9" spans="1:7" ht="16.5" customHeight="1" x14ac:dyDescent="0.2">
      <c r="A9" s="63"/>
      <c r="B9" s="27"/>
      <c r="C9" s="60" t="s">
        <v>228</v>
      </c>
      <c r="D9" s="60" t="s">
        <v>229</v>
      </c>
      <c r="E9" s="60" t="s">
        <v>230</v>
      </c>
      <c r="F9" s="60" t="s">
        <v>231</v>
      </c>
      <c r="G9" s="61" t="s">
        <v>232</v>
      </c>
    </row>
    <row r="10" spans="1:7" ht="33.75" customHeight="1" x14ac:dyDescent="0.2">
      <c r="A10" s="36">
        <v>1</v>
      </c>
      <c r="B10" s="52" t="s">
        <v>288</v>
      </c>
      <c r="C10" s="173">
        <v>1690.53</v>
      </c>
      <c r="D10" s="173">
        <v>1918.88</v>
      </c>
      <c r="E10" s="173">
        <v>4527.277</v>
      </c>
      <c r="F10" s="173">
        <v>5483.8770000000004</v>
      </c>
      <c r="G10" s="174">
        <v>7254.259</v>
      </c>
    </row>
    <row r="11" spans="1:7" ht="32.25" customHeight="1" x14ac:dyDescent="0.2">
      <c r="A11" s="36">
        <v>2</v>
      </c>
      <c r="B11" s="52" t="s">
        <v>289</v>
      </c>
      <c r="C11" s="54">
        <v>16</v>
      </c>
      <c r="D11" s="54">
        <v>26</v>
      </c>
      <c r="E11" s="54">
        <v>51</v>
      </c>
      <c r="F11" s="54">
        <v>58</v>
      </c>
      <c r="G11" s="69">
        <v>73</v>
      </c>
    </row>
    <row r="12" spans="1:7" ht="19.5" customHeight="1" x14ac:dyDescent="0.2">
      <c r="A12" s="36">
        <v>3</v>
      </c>
      <c r="B12" s="52" t="s">
        <v>290</v>
      </c>
      <c r="C12" s="54">
        <v>30</v>
      </c>
      <c r="D12" s="54">
        <v>30</v>
      </c>
      <c r="E12" s="54">
        <v>30</v>
      </c>
      <c r="F12" s="54">
        <v>30</v>
      </c>
      <c r="G12" s="69">
        <v>30</v>
      </c>
    </row>
    <row r="13" spans="1:7" ht="18.75" customHeight="1" x14ac:dyDescent="0.2">
      <c r="A13" s="36">
        <v>4</v>
      </c>
      <c r="B13" s="52" t="s">
        <v>291</v>
      </c>
      <c r="C13" s="54">
        <v>7</v>
      </c>
      <c r="D13" s="54">
        <v>2</v>
      </c>
      <c r="E13" s="54">
        <v>2</v>
      </c>
      <c r="F13" s="54">
        <v>0</v>
      </c>
      <c r="G13" s="69">
        <v>0</v>
      </c>
    </row>
    <row r="14" spans="1:7" ht="34.5" customHeight="1" thickBot="1" x14ac:dyDescent="0.25">
      <c r="A14" s="39">
        <v>5</v>
      </c>
      <c r="B14" s="53" t="s">
        <v>292</v>
      </c>
      <c r="C14" s="70">
        <v>5</v>
      </c>
      <c r="D14" s="70">
        <v>16</v>
      </c>
      <c r="E14" s="70">
        <v>16</v>
      </c>
      <c r="F14" s="70">
        <v>16</v>
      </c>
      <c r="G14" s="71">
        <v>37</v>
      </c>
    </row>
    <row r="15" spans="1:7" ht="16.5" x14ac:dyDescent="0.2">
      <c r="A15" s="24"/>
      <c r="B15" s="25"/>
      <c r="C15" s="25"/>
      <c r="D15" s="25"/>
      <c r="E15" s="25"/>
      <c r="F15" s="25"/>
      <c r="G15" s="25"/>
    </row>
    <row r="16" spans="1:7" ht="16.5" thickBot="1" x14ac:dyDescent="0.25">
      <c r="A16" s="35"/>
      <c r="B16" s="35"/>
      <c r="C16" s="35"/>
      <c r="D16" s="35"/>
      <c r="E16" s="35"/>
      <c r="F16" s="35"/>
      <c r="G16" s="35"/>
    </row>
    <row r="17" spans="1:7" ht="16.5" x14ac:dyDescent="0.2">
      <c r="A17" s="363" t="s">
        <v>294</v>
      </c>
      <c r="B17" s="364"/>
      <c r="C17" s="364"/>
      <c r="D17" s="364"/>
      <c r="E17" s="364"/>
      <c r="F17" s="364"/>
      <c r="G17" s="365"/>
    </row>
    <row r="18" spans="1:7" ht="16.5" x14ac:dyDescent="0.2">
      <c r="A18" s="30"/>
      <c r="B18" s="31"/>
      <c r="C18" s="60" t="s">
        <v>15</v>
      </c>
      <c r="D18" s="60" t="s">
        <v>16</v>
      </c>
      <c r="E18" s="60" t="s">
        <v>17</v>
      </c>
      <c r="F18" s="60" t="s">
        <v>18</v>
      </c>
      <c r="G18" s="61" t="s">
        <v>7</v>
      </c>
    </row>
    <row r="19" spans="1:7" x14ac:dyDescent="0.2">
      <c r="A19" s="175"/>
      <c r="B19" s="176" t="s">
        <v>295</v>
      </c>
      <c r="C19" s="58" t="s">
        <v>423</v>
      </c>
      <c r="D19" s="58" t="s">
        <v>423</v>
      </c>
      <c r="E19" s="58" t="s">
        <v>423</v>
      </c>
      <c r="F19" s="58" t="s">
        <v>423</v>
      </c>
      <c r="G19" s="58" t="s">
        <v>423</v>
      </c>
    </row>
    <row r="20" spans="1:7" ht="20.25" customHeight="1" x14ac:dyDescent="0.2">
      <c r="A20" s="175"/>
      <c r="B20" s="176" t="s">
        <v>296</v>
      </c>
      <c r="C20" s="58" t="s">
        <v>423</v>
      </c>
      <c r="D20" s="58" t="s">
        <v>423</v>
      </c>
      <c r="E20" s="58" t="s">
        <v>423</v>
      </c>
      <c r="F20" s="58" t="s">
        <v>423</v>
      </c>
      <c r="G20" s="58" t="s">
        <v>423</v>
      </c>
    </row>
    <row r="21" spans="1:7" ht="18" customHeight="1" x14ac:dyDescent="0.2">
      <c r="A21" s="175"/>
      <c r="B21" s="176" t="s">
        <v>297</v>
      </c>
      <c r="C21" s="58" t="s">
        <v>423</v>
      </c>
      <c r="D21" s="58" t="s">
        <v>423</v>
      </c>
      <c r="E21" s="58" t="s">
        <v>423</v>
      </c>
      <c r="F21" s="58" t="s">
        <v>423</v>
      </c>
      <c r="G21" s="58" t="s">
        <v>423</v>
      </c>
    </row>
    <row r="22" spans="1:7" ht="18" customHeight="1" x14ac:dyDescent="0.2">
      <c r="A22" s="175"/>
      <c r="B22" s="176" t="s">
        <v>298</v>
      </c>
      <c r="C22" s="58" t="s">
        <v>423</v>
      </c>
      <c r="D22" s="58" t="s">
        <v>423</v>
      </c>
      <c r="E22" s="58" t="s">
        <v>423</v>
      </c>
      <c r="F22" s="58" t="s">
        <v>423</v>
      </c>
      <c r="G22" s="58" t="s">
        <v>423</v>
      </c>
    </row>
    <row r="23" spans="1:7" x14ac:dyDescent="0.2">
      <c r="A23" s="175"/>
      <c r="B23" s="176" t="s">
        <v>299</v>
      </c>
      <c r="C23" s="58">
        <v>4.59</v>
      </c>
      <c r="D23" s="58">
        <v>77.78</v>
      </c>
      <c r="E23" s="58">
        <v>23.1</v>
      </c>
      <c r="F23" s="58">
        <v>32.86</v>
      </c>
      <c r="G23" s="58">
        <v>31.98</v>
      </c>
    </row>
    <row r="24" spans="1:7" x14ac:dyDescent="0.2">
      <c r="A24" s="175"/>
      <c r="B24" s="176" t="s">
        <v>224</v>
      </c>
      <c r="C24" s="58">
        <v>0</v>
      </c>
      <c r="D24" s="58">
        <v>0</v>
      </c>
      <c r="E24" s="58">
        <f>0.57-0.09</f>
        <v>0.48</v>
      </c>
      <c r="F24" s="58">
        <v>1.36</v>
      </c>
      <c r="G24" s="58">
        <v>2.5099999999999998</v>
      </c>
    </row>
    <row r="25" spans="1:7" x14ac:dyDescent="0.2">
      <c r="A25" s="36"/>
      <c r="B25" s="42" t="s">
        <v>246</v>
      </c>
      <c r="C25" s="58">
        <v>13.1</v>
      </c>
      <c r="D25" s="58">
        <v>23.990000000000002</v>
      </c>
      <c r="E25" s="58">
        <v>14.89</v>
      </c>
      <c r="F25" s="58">
        <v>10.090000000000002</v>
      </c>
      <c r="G25" s="66">
        <v>9.68</v>
      </c>
    </row>
    <row r="26" spans="1:7" ht="17.25" thickBot="1" x14ac:dyDescent="0.25">
      <c r="A26" s="64"/>
      <c r="B26" s="62" t="s">
        <v>257</v>
      </c>
      <c r="C26" s="67">
        <f>SUM(C19:C25)</f>
        <v>17.689999999999998</v>
      </c>
      <c r="D26" s="67">
        <f t="shared" ref="D26:G26" si="0">SUM(D19:D25)</f>
        <v>101.77000000000001</v>
      </c>
      <c r="E26" s="67">
        <f t="shared" si="0"/>
        <v>38.47</v>
      </c>
      <c r="F26" s="67">
        <f t="shared" si="0"/>
        <v>44.31</v>
      </c>
      <c r="G26" s="68">
        <f t="shared" si="0"/>
        <v>44.17</v>
      </c>
    </row>
  </sheetData>
  <mergeCells count="9">
    <mergeCell ref="A17:G17"/>
    <mergeCell ref="A7:G7"/>
    <mergeCell ref="A8:G8"/>
    <mergeCell ref="A1:G1"/>
    <mergeCell ref="A3:G3"/>
    <mergeCell ref="A4:B4"/>
    <mergeCell ref="C4:G4"/>
    <mergeCell ref="A5:B5"/>
    <mergeCell ref="C5:G5"/>
  </mergeCells>
  <pageMargins left="0.7" right="0.45" top="0.75" bottom="0.75" header="0.3" footer="0.3"/>
  <pageSetup paperSize="9" scale="8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topLeftCell="A12" zoomScaleNormal="100" zoomScaleSheetLayoutView="100" workbookViewId="0">
      <selection activeCell="U42" sqref="U42"/>
    </sheetView>
  </sheetViews>
  <sheetFormatPr defaultColWidth="9.33203125" defaultRowHeight="15.75" x14ac:dyDescent="0.2"/>
  <cols>
    <col min="1" max="1" width="8" style="132" customWidth="1"/>
    <col min="2" max="2" width="14.1640625" style="132" customWidth="1"/>
    <col min="3" max="3" width="21.1640625" style="132" customWidth="1"/>
    <col min="4" max="4" width="13.33203125" style="5" customWidth="1"/>
    <col min="5" max="5" width="5.83203125" style="5" customWidth="1"/>
    <col min="6" max="6" width="12.1640625" style="5" customWidth="1"/>
    <col min="7" max="7" width="5.83203125" style="5" customWidth="1"/>
    <col min="8" max="8" width="11.83203125" style="5" customWidth="1"/>
    <col min="9" max="9" width="5.83203125" style="5" customWidth="1"/>
    <col min="10" max="10" width="12.6640625" style="5" customWidth="1"/>
    <col min="11" max="11" width="5.83203125" style="5" customWidth="1"/>
    <col min="12" max="12" width="11" style="5" customWidth="1"/>
    <col min="13" max="13" width="5.83203125" style="5" customWidth="1"/>
    <col min="14" max="16384" width="9.33203125" style="132"/>
  </cols>
  <sheetData>
    <row r="1" spans="1:13" ht="17.25" customHeight="1" x14ac:dyDescent="0.2">
      <c r="K1" s="90"/>
      <c r="L1" s="90"/>
      <c r="M1" s="165" t="s">
        <v>367</v>
      </c>
    </row>
    <row r="2" spans="1:13" ht="16.5" x14ac:dyDescent="0.2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16.5" x14ac:dyDescent="0.2">
      <c r="A3" s="389" t="s">
        <v>429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</row>
    <row r="4" spans="1:13" ht="16.5" x14ac:dyDescent="0.2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ht="16.5" x14ac:dyDescent="0.2">
      <c r="A5" s="390" t="s">
        <v>9</v>
      </c>
      <c r="B5" s="391"/>
      <c r="C5" s="391"/>
      <c r="D5" s="391" t="s">
        <v>34</v>
      </c>
      <c r="E5" s="391"/>
      <c r="F5" s="391"/>
      <c r="G5" s="391"/>
      <c r="H5" s="391"/>
      <c r="I5" s="391"/>
      <c r="J5" s="391"/>
      <c r="K5" s="391"/>
      <c r="L5" s="391"/>
      <c r="M5" s="392"/>
    </row>
    <row r="6" spans="1:13" ht="16.5" x14ac:dyDescent="0.2">
      <c r="A6" s="393" t="s">
        <v>10</v>
      </c>
      <c r="B6" s="394"/>
      <c r="C6" s="394"/>
      <c r="D6" s="391" t="s">
        <v>376</v>
      </c>
      <c r="E6" s="391"/>
      <c r="F6" s="391"/>
      <c r="G6" s="391"/>
      <c r="H6" s="391"/>
      <c r="I6" s="391"/>
      <c r="J6" s="391"/>
      <c r="K6" s="391"/>
      <c r="L6" s="391"/>
      <c r="M6" s="392"/>
    </row>
    <row r="7" spans="1:13" ht="17.25" customHeight="1" x14ac:dyDescent="0.2"/>
    <row r="8" spans="1:13" ht="25.5" customHeight="1" x14ac:dyDescent="0.2">
      <c r="A8" s="265" t="s">
        <v>324</v>
      </c>
      <c r="B8" s="265" t="s">
        <v>323</v>
      </c>
      <c r="C8" s="265" t="s">
        <v>368</v>
      </c>
      <c r="D8" s="265" t="s">
        <v>15</v>
      </c>
      <c r="E8" s="265"/>
      <c r="F8" s="265" t="s">
        <v>16</v>
      </c>
      <c r="G8" s="265"/>
      <c r="H8" s="265" t="s">
        <v>17</v>
      </c>
      <c r="I8" s="265"/>
      <c r="J8" s="265" t="s">
        <v>18</v>
      </c>
      <c r="K8" s="265"/>
      <c r="L8" s="265" t="s">
        <v>7</v>
      </c>
      <c r="M8" s="265"/>
    </row>
    <row r="9" spans="1:13" ht="26.25" customHeight="1" x14ac:dyDescent="0.2">
      <c r="A9" s="388"/>
      <c r="B9" s="265"/>
      <c r="C9" s="265"/>
      <c r="D9" s="162" t="s">
        <v>38</v>
      </c>
      <c r="E9" s="162" t="s">
        <v>369</v>
      </c>
      <c r="F9" s="162" t="s">
        <v>38</v>
      </c>
      <c r="G9" s="162" t="s">
        <v>369</v>
      </c>
      <c r="H9" s="162" t="s">
        <v>38</v>
      </c>
      <c r="I9" s="162" t="s">
        <v>369</v>
      </c>
      <c r="J9" s="162" t="s">
        <v>38</v>
      </c>
      <c r="K9" s="162" t="s">
        <v>369</v>
      </c>
      <c r="L9" s="162" t="s">
        <v>38</v>
      </c>
      <c r="M9" s="162" t="s">
        <v>369</v>
      </c>
    </row>
    <row r="10" spans="1:13" x14ac:dyDescent="0.2">
      <c r="A10" s="160">
        <v>1</v>
      </c>
      <c r="B10" s="87" t="s">
        <v>321</v>
      </c>
      <c r="C10" s="88" t="s">
        <v>370</v>
      </c>
      <c r="D10" s="89">
        <v>0.57178319999999994</v>
      </c>
      <c r="E10" s="89" t="s">
        <v>300</v>
      </c>
      <c r="F10" s="89">
        <v>0.67505300000000001</v>
      </c>
      <c r="G10" s="89" t="s">
        <v>300</v>
      </c>
      <c r="H10" s="89">
        <v>0.71671119999999999</v>
      </c>
      <c r="I10" s="89" t="s">
        <v>300</v>
      </c>
      <c r="J10" s="89">
        <v>0.72205399999999997</v>
      </c>
      <c r="K10" s="89" t="s">
        <v>300</v>
      </c>
      <c r="L10" s="89">
        <v>0.662632</v>
      </c>
      <c r="M10" s="89" t="s">
        <v>300</v>
      </c>
    </row>
    <row r="11" spans="1:13" x14ac:dyDescent="0.2">
      <c r="A11" s="14">
        <v>2</v>
      </c>
      <c r="B11" s="87" t="s">
        <v>321</v>
      </c>
      <c r="C11" s="88" t="s">
        <v>371</v>
      </c>
      <c r="D11" s="89">
        <v>0.62427999999999995</v>
      </c>
      <c r="E11" s="89" t="s">
        <v>300</v>
      </c>
      <c r="F11" s="89">
        <v>0.46229399999999998</v>
      </c>
      <c r="G11" s="89" t="s">
        <v>300</v>
      </c>
      <c r="H11" s="89">
        <v>0.51776</v>
      </c>
      <c r="I11" s="89" t="s">
        <v>300</v>
      </c>
      <c r="J11" s="89">
        <v>0.57135100000000005</v>
      </c>
      <c r="K11" s="89" t="s">
        <v>300</v>
      </c>
      <c r="L11" s="89">
        <v>0.59852799999999995</v>
      </c>
      <c r="M11" s="89" t="s">
        <v>300</v>
      </c>
    </row>
    <row r="12" spans="1:13" x14ac:dyDescent="0.2">
      <c r="A12" s="14">
        <v>3</v>
      </c>
      <c r="B12" s="87" t="s">
        <v>321</v>
      </c>
      <c r="C12" s="88" t="s">
        <v>372</v>
      </c>
      <c r="D12" s="89">
        <v>0.36832500000000001</v>
      </c>
      <c r="E12" s="89" t="s">
        <v>300</v>
      </c>
      <c r="F12" s="89">
        <v>0.31109240000000005</v>
      </c>
      <c r="G12" s="89" t="s">
        <v>300</v>
      </c>
      <c r="H12" s="89">
        <v>0.38040590000000002</v>
      </c>
      <c r="I12" s="89" t="s">
        <v>300</v>
      </c>
      <c r="J12" s="89">
        <v>0.31343399999999999</v>
      </c>
      <c r="K12" s="89" t="s">
        <v>300</v>
      </c>
      <c r="L12" s="89">
        <v>0.35067399999999999</v>
      </c>
      <c r="M12" s="89" t="s">
        <v>300</v>
      </c>
    </row>
    <row r="13" spans="1:13" x14ac:dyDescent="0.2">
      <c r="A13" s="14">
        <v>4</v>
      </c>
      <c r="B13" s="87" t="s">
        <v>321</v>
      </c>
      <c r="C13" s="88" t="s">
        <v>373</v>
      </c>
      <c r="D13" s="89">
        <v>0</v>
      </c>
      <c r="E13" s="89" t="s">
        <v>300</v>
      </c>
      <c r="F13" s="89">
        <v>0</v>
      </c>
      <c r="G13" s="89" t="s">
        <v>300</v>
      </c>
      <c r="H13" s="89">
        <v>0</v>
      </c>
      <c r="I13" s="89" t="s">
        <v>300</v>
      </c>
      <c r="J13" s="89">
        <v>0</v>
      </c>
      <c r="K13" s="89" t="s">
        <v>300</v>
      </c>
      <c r="L13" s="89">
        <v>0.48599999999999999</v>
      </c>
      <c r="M13" s="89" t="s">
        <v>300</v>
      </c>
    </row>
    <row r="14" spans="1:13" x14ac:dyDescent="0.2">
      <c r="A14" s="14">
        <v>5</v>
      </c>
      <c r="B14" s="87" t="s">
        <v>322</v>
      </c>
      <c r="C14" s="88" t="s">
        <v>374</v>
      </c>
      <c r="D14" s="89">
        <v>0</v>
      </c>
      <c r="E14" s="89" t="s">
        <v>300</v>
      </c>
      <c r="F14" s="89">
        <v>0</v>
      </c>
      <c r="G14" s="89" t="s">
        <v>300</v>
      </c>
      <c r="H14" s="89">
        <v>0</v>
      </c>
      <c r="I14" s="89" t="s">
        <v>300</v>
      </c>
      <c r="J14" s="89">
        <v>0</v>
      </c>
      <c r="K14" s="89" t="s">
        <v>300</v>
      </c>
      <c r="L14" s="89">
        <v>0.66900000000000004</v>
      </c>
      <c r="M14" s="89" t="s">
        <v>300</v>
      </c>
    </row>
    <row r="15" spans="1:13" x14ac:dyDescent="0.2">
      <c r="A15" s="14">
        <v>6</v>
      </c>
      <c r="B15" s="87" t="s">
        <v>321</v>
      </c>
      <c r="C15" s="88" t="s">
        <v>325</v>
      </c>
      <c r="D15" s="89">
        <v>0.72624999999999995</v>
      </c>
      <c r="E15" s="89" t="s">
        <v>300</v>
      </c>
      <c r="F15" s="89">
        <v>0.73899999999999999</v>
      </c>
      <c r="G15" s="89" t="s">
        <v>300</v>
      </c>
      <c r="H15" s="89">
        <v>0.83099999999999996</v>
      </c>
      <c r="I15" s="89" t="s">
        <v>300</v>
      </c>
      <c r="J15" s="89">
        <v>0.69</v>
      </c>
      <c r="K15" s="89" t="s">
        <v>300</v>
      </c>
      <c r="L15" s="89">
        <v>0.7</v>
      </c>
      <c r="M15" s="89" t="s">
        <v>300</v>
      </c>
    </row>
    <row r="16" spans="1:13" x14ac:dyDescent="0.2">
      <c r="A16" s="14">
        <v>7</v>
      </c>
      <c r="B16" s="87" t="s">
        <v>321</v>
      </c>
      <c r="C16" s="88" t="s">
        <v>326</v>
      </c>
      <c r="D16" s="89">
        <v>0.37556</v>
      </c>
      <c r="E16" s="89" t="s">
        <v>300</v>
      </c>
      <c r="F16" s="89">
        <v>0.26494000000000001</v>
      </c>
      <c r="G16" s="89" t="s">
        <v>300</v>
      </c>
      <c r="H16" s="89">
        <v>0.37944</v>
      </c>
      <c r="I16" s="89" t="s">
        <v>300</v>
      </c>
      <c r="J16" s="89">
        <v>0.40176000000000001</v>
      </c>
      <c r="K16" s="89" t="s">
        <v>300</v>
      </c>
      <c r="L16" s="89">
        <v>0.37991999999999998</v>
      </c>
      <c r="M16" s="89" t="s">
        <v>300</v>
      </c>
    </row>
    <row r="17" spans="1:13" x14ac:dyDescent="0.2">
      <c r="A17" s="14">
        <v>8</v>
      </c>
      <c r="B17" s="87" t="s">
        <v>321</v>
      </c>
      <c r="C17" s="88" t="s">
        <v>327</v>
      </c>
      <c r="D17" s="89">
        <v>0.47069699999999998</v>
      </c>
      <c r="E17" s="89" t="s">
        <v>300</v>
      </c>
      <c r="F17" s="89">
        <v>0.43274600000000002</v>
      </c>
      <c r="G17" s="89" t="s">
        <v>300</v>
      </c>
      <c r="H17" s="89">
        <v>0.38255400000000001</v>
      </c>
      <c r="I17" s="89" t="s">
        <v>300</v>
      </c>
      <c r="J17" s="89">
        <v>0.37939600000000001</v>
      </c>
      <c r="K17" s="89" t="s">
        <v>300</v>
      </c>
      <c r="L17" s="89">
        <v>0.44100499999999998</v>
      </c>
      <c r="M17" s="89" t="s">
        <v>300</v>
      </c>
    </row>
    <row r="18" spans="1:13" x14ac:dyDescent="0.2">
      <c r="A18" s="14">
        <v>9</v>
      </c>
      <c r="B18" s="87" t="s">
        <v>321</v>
      </c>
      <c r="C18" s="88" t="s">
        <v>328</v>
      </c>
      <c r="D18" s="89">
        <v>0.47858299999999998</v>
      </c>
      <c r="E18" s="89" t="s">
        <v>300</v>
      </c>
      <c r="F18" s="89">
        <v>0.452567</v>
      </c>
      <c r="G18" s="89" t="s">
        <v>300</v>
      </c>
      <c r="H18" s="89">
        <v>0.51741000000000004</v>
      </c>
      <c r="I18" s="89" t="s">
        <v>300</v>
      </c>
      <c r="J18" s="89">
        <v>0.54831600000000003</v>
      </c>
      <c r="K18" s="89" t="s">
        <v>300</v>
      </c>
      <c r="L18" s="89">
        <v>0.58371600000000001</v>
      </c>
      <c r="M18" s="89" t="s">
        <v>300</v>
      </c>
    </row>
    <row r="19" spans="1:13" x14ac:dyDescent="0.2">
      <c r="A19" s="14">
        <v>10</v>
      </c>
      <c r="B19" s="87" t="s">
        <v>321</v>
      </c>
      <c r="C19" s="88" t="s">
        <v>329</v>
      </c>
      <c r="D19" s="89">
        <v>0.47081499999999998</v>
      </c>
      <c r="E19" s="89" t="s">
        <v>300</v>
      </c>
      <c r="F19" s="89">
        <v>0.525895</v>
      </c>
      <c r="G19" s="89" t="s">
        <v>300</v>
      </c>
      <c r="H19" s="89">
        <v>0.59347000000000005</v>
      </c>
      <c r="I19" s="89" t="s">
        <v>300</v>
      </c>
      <c r="J19" s="89">
        <v>0.54805099999999995</v>
      </c>
      <c r="K19" s="89" t="s">
        <v>300</v>
      </c>
      <c r="L19" s="89">
        <v>0.61602500000000004</v>
      </c>
      <c r="M19" s="89" t="s">
        <v>300</v>
      </c>
    </row>
    <row r="20" spans="1:13" x14ac:dyDescent="0.2">
      <c r="A20" s="14">
        <v>11</v>
      </c>
      <c r="B20" s="87" t="s">
        <v>322</v>
      </c>
      <c r="C20" s="88" t="s">
        <v>330</v>
      </c>
      <c r="D20" s="89">
        <v>0</v>
      </c>
      <c r="E20" s="89" t="s">
        <v>300</v>
      </c>
      <c r="F20" s="89">
        <v>0.65760200000000002</v>
      </c>
      <c r="G20" s="89" t="s">
        <v>300</v>
      </c>
      <c r="H20" s="89">
        <v>0.82170399999999999</v>
      </c>
      <c r="I20" s="89" t="s">
        <v>300</v>
      </c>
      <c r="J20" s="89">
        <v>0.83748199999999995</v>
      </c>
      <c r="K20" s="89" t="s">
        <v>300</v>
      </c>
      <c r="L20" s="89">
        <v>0.87598799999999999</v>
      </c>
      <c r="M20" s="89" t="s">
        <v>300</v>
      </c>
    </row>
    <row r="21" spans="1:13" x14ac:dyDescent="0.2">
      <c r="A21" s="14">
        <v>12</v>
      </c>
      <c r="B21" s="87" t="s">
        <v>322</v>
      </c>
      <c r="C21" s="88" t="s">
        <v>331</v>
      </c>
      <c r="D21" s="89">
        <v>0</v>
      </c>
      <c r="E21" s="89" t="s">
        <v>300</v>
      </c>
      <c r="F21" s="89">
        <v>0.251</v>
      </c>
      <c r="G21" s="89" t="s">
        <v>300</v>
      </c>
      <c r="H21" s="89">
        <v>1.002</v>
      </c>
      <c r="I21" s="89" t="s">
        <v>300</v>
      </c>
      <c r="J21" s="89">
        <v>0.872</v>
      </c>
      <c r="K21" s="89" t="s">
        <v>300</v>
      </c>
      <c r="L21" s="89">
        <v>0.70009999999999994</v>
      </c>
      <c r="M21" s="89" t="s">
        <v>300</v>
      </c>
    </row>
    <row r="22" spans="1:13" x14ac:dyDescent="0.2">
      <c r="A22" s="14">
        <v>13</v>
      </c>
      <c r="B22" s="87" t="s">
        <v>322</v>
      </c>
      <c r="C22" s="88" t="s">
        <v>332</v>
      </c>
      <c r="D22" s="89">
        <v>0</v>
      </c>
      <c r="E22" s="89" t="s">
        <v>300</v>
      </c>
      <c r="F22" s="89">
        <v>0</v>
      </c>
      <c r="G22" s="89" t="s">
        <v>300</v>
      </c>
      <c r="H22" s="89">
        <v>0</v>
      </c>
      <c r="I22" s="89" t="s">
        <v>300</v>
      </c>
      <c r="J22" s="89">
        <v>0</v>
      </c>
      <c r="K22" s="89" t="s">
        <v>300</v>
      </c>
      <c r="L22" s="89">
        <v>0.29899999999999999</v>
      </c>
      <c r="M22" s="89" t="s">
        <v>300</v>
      </c>
    </row>
    <row r="23" spans="1:13" x14ac:dyDescent="0.2">
      <c r="A23" s="14">
        <v>14</v>
      </c>
      <c r="B23" s="87" t="s">
        <v>321</v>
      </c>
      <c r="C23" s="88" t="s">
        <v>333</v>
      </c>
      <c r="D23" s="89">
        <v>0.47835</v>
      </c>
      <c r="E23" s="89" t="s">
        <v>300</v>
      </c>
      <c r="F23" s="89">
        <v>0.42249999999999999</v>
      </c>
      <c r="G23" s="89" t="s">
        <v>300</v>
      </c>
      <c r="H23" s="89">
        <v>0.442998</v>
      </c>
      <c r="I23" s="89" t="s">
        <v>300</v>
      </c>
      <c r="J23" s="89">
        <v>0.48699999999999999</v>
      </c>
      <c r="K23" s="89" t="s">
        <v>300</v>
      </c>
      <c r="L23" s="89">
        <v>0.52849999999999997</v>
      </c>
      <c r="M23" s="89" t="s">
        <v>300</v>
      </c>
    </row>
    <row r="24" spans="1:13" x14ac:dyDescent="0.2">
      <c r="A24" s="14">
        <v>15</v>
      </c>
      <c r="B24" s="87" t="s">
        <v>321</v>
      </c>
      <c r="C24" s="88" t="s">
        <v>334</v>
      </c>
      <c r="D24" s="89">
        <v>0.74134900000000004</v>
      </c>
      <c r="E24" s="89" t="s">
        <v>300</v>
      </c>
      <c r="F24" s="89">
        <v>0.73899999999999999</v>
      </c>
      <c r="G24" s="89" t="s">
        <v>300</v>
      </c>
      <c r="H24" s="89">
        <v>0.70599999999999996</v>
      </c>
      <c r="I24" s="89" t="s">
        <v>300</v>
      </c>
      <c r="J24" s="89">
        <v>0.79300000000000004</v>
      </c>
      <c r="K24" s="89" t="s">
        <v>300</v>
      </c>
      <c r="L24" s="89">
        <v>0.751</v>
      </c>
      <c r="M24" s="89" t="s">
        <v>300</v>
      </c>
    </row>
    <row r="25" spans="1:13" x14ac:dyDescent="0.2">
      <c r="A25" s="14">
        <v>16</v>
      </c>
      <c r="B25" s="87" t="s">
        <v>322</v>
      </c>
      <c r="C25" s="88" t="s">
        <v>335</v>
      </c>
      <c r="D25" s="89">
        <v>0</v>
      </c>
      <c r="E25" s="89" t="s">
        <v>300</v>
      </c>
      <c r="F25" s="89">
        <v>0</v>
      </c>
      <c r="G25" s="89" t="s">
        <v>300</v>
      </c>
      <c r="H25" s="89">
        <v>0.78100000000000003</v>
      </c>
      <c r="I25" s="89" t="s">
        <v>300</v>
      </c>
      <c r="J25" s="89">
        <v>0.756023</v>
      </c>
      <c r="K25" s="89" t="s">
        <v>300</v>
      </c>
      <c r="L25" s="89">
        <v>0.696793</v>
      </c>
      <c r="M25" s="89" t="s">
        <v>300</v>
      </c>
    </row>
    <row r="26" spans="1:13" x14ac:dyDescent="0.2">
      <c r="A26" s="14">
        <v>17</v>
      </c>
      <c r="B26" s="87" t="s">
        <v>233</v>
      </c>
      <c r="C26" s="88" t="s">
        <v>333</v>
      </c>
      <c r="D26" s="89">
        <v>6.7294458000000006</v>
      </c>
      <c r="E26" s="89" t="s">
        <v>300</v>
      </c>
      <c r="F26" s="89">
        <v>6.0582823999999995</v>
      </c>
      <c r="G26" s="89" t="s">
        <v>300</v>
      </c>
      <c r="H26" s="89">
        <v>5.7461371999999997</v>
      </c>
      <c r="I26" s="89" t="s">
        <v>300</v>
      </c>
      <c r="J26" s="89">
        <v>6.5834247000000001</v>
      </c>
      <c r="K26" s="89" t="s">
        <v>300</v>
      </c>
      <c r="L26" s="89">
        <v>6.0258059999999993</v>
      </c>
      <c r="M26" s="89" t="s">
        <v>300</v>
      </c>
    </row>
    <row r="27" spans="1:13" x14ac:dyDescent="0.2">
      <c r="A27" s="14">
        <v>18</v>
      </c>
      <c r="B27" s="142" t="s">
        <v>321</v>
      </c>
      <c r="C27" s="170" t="s">
        <v>336</v>
      </c>
      <c r="D27" s="171">
        <v>0.62407999999999997</v>
      </c>
      <c r="E27" s="89" t="s">
        <v>300</v>
      </c>
      <c r="F27" s="171">
        <v>0.63800000000000001</v>
      </c>
      <c r="G27" s="89" t="s">
        <v>300</v>
      </c>
      <c r="H27" s="171">
        <v>0.64600000000000002</v>
      </c>
      <c r="I27" s="89" t="s">
        <v>300</v>
      </c>
      <c r="J27" s="171">
        <v>0.68600000000000005</v>
      </c>
      <c r="K27" s="89" t="s">
        <v>300</v>
      </c>
      <c r="L27" s="171">
        <v>0.73</v>
      </c>
      <c r="M27" s="89" t="s">
        <v>300</v>
      </c>
    </row>
    <row r="28" spans="1:13" x14ac:dyDescent="0.2">
      <c r="A28" s="14">
        <v>19</v>
      </c>
      <c r="B28" s="142" t="s">
        <v>321</v>
      </c>
      <c r="C28" s="170" t="s">
        <v>337</v>
      </c>
      <c r="D28" s="171">
        <v>0.39773399999999998</v>
      </c>
      <c r="E28" s="89" t="s">
        <v>300</v>
      </c>
      <c r="F28" s="171">
        <v>0.40526600000000002</v>
      </c>
      <c r="G28" s="89" t="s">
        <v>300</v>
      </c>
      <c r="H28" s="171">
        <v>0.44905600000000001</v>
      </c>
      <c r="I28" s="89" t="s">
        <v>300</v>
      </c>
      <c r="J28" s="171">
        <v>0.40824199999999999</v>
      </c>
      <c r="K28" s="89" t="s">
        <v>300</v>
      </c>
      <c r="L28" s="171">
        <v>0.45334400000000002</v>
      </c>
      <c r="M28" s="89" t="s">
        <v>300</v>
      </c>
    </row>
    <row r="29" spans="1:13" x14ac:dyDescent="0.2">
      <c r="A29" s="14">
        <v>20</v>
      </c>
      <c r="B29" s="142" t="s">
        <v>321</v>
      </c>
      <c r="C29" s="170" t="s">
        <v>338</v>
      </c>
      <c r="D29" s="171">
        <v>0.55600000000000005</v>
      </c>
      <c r="E29" s="89" t="s">
        <v>300</v>
      </c>
      <c r="F29" s="171">
        <v>0.51600000000000001</v>
      </c>
      <c r="G29" s="89" t="s">
        <v>300</v>
      </c>
      <c r="H29" s="171">
        <v>0.53</v>
      </c>
      <c r="I29" s="89" t="s">
        <v>300</v>
      </c>
      <c r="J29" s="171">
        <v>0.6</v>
      </c>
      <c r="K29" s="89" t="s">
        <v>300</v>
      </c>
      <c r="L29" s="171">
        <v>0.63</v>
      </c>
      <c r="M29" s="89" t="s">
        <v>300</v>
      </c>
    </row>
    <row r="30" spans="1:13" x14ac:dyDescent="0.2">
      <c r="A30" s="14">
        <v>21</v>
      </c>
      <c r="B30" s="142" t="s">
        <v>321</v>
      </c>
      <c r="C30" s="170" t="s">
        <v>339</v>
      </c>
      <c r="D30" s="171">
        <v>0.34899999999999998</v>
      </c>
      <c r="E30" s="89" t="s">
        <v>300</v>
      </c>
      <c r="F30" s="171">
        <v>0.35799999999999998</v>
      </c>
      <c r="G30" s="89" t="s">
        <v>300</v>
      </c>
      <c r="H30" s="171">
        <v>0.374</v>
      </c>
      <c r="I30" s="89" t="s">
        <v>300</v>
      </c>
      <c r="J30" s="171">
        <v>0.41099999999999998</v>
      </c>
      <c r="K30" s="89" t="s">
        <v>300</v>
      </c>
      <c r="L30" s="171">
        <v>0.40300000000000002</v>
      </c>
      <c r="M30" s="89" t="s">
        <v>300</v>
      </c>
    </row>
    <row r="31" spans="1:13" x14ac:dyDescent="0.2">
      <c r="A31" s="14">
        <v>22</v>
      </c>
      <c r="B31" s="142" t="s">
        <v>321</v>
      </c>
      <c r="C31" s="170" t="s">
        <v>340</v>
      </c>
      <c r="D31" s="171">
        <v>0.48199999999999998</v>
      </c>
      <c r="E31" s="89" t="s">
        <v>300</v>
      </c>
      <c r="F31" s="171">
        <v>0.42825999999999997</v>
      </c>
      <c r="G31" s="89" t="s">
        <v>300</v>
      </c>
      <c r="H31" s="171">
        <v>0.46303100000000003</v>
      </c>
      <c r="I31" s="89" t="s">
        <v>300</v>
      </c>
      <c r="J31" s="171">
        <v>0.49098999999999998</v>
      </c>
      <c r="K31" s="89" t="s">
        <v>300</v>
      </c>
      <c r="L31" s="171">
        <v>0.48116999999999999</v>
      </c>
      <c r="M31" s="89" t="s">
        <v>300</v>
      </c>
    </row>
    <row r="32" spans="1:13" x14ac:dyDescent="0.2">
      <c r="A32" s="14">
        <v>23</v>
      </c>
      <c r="B32" s="142" t="s">
        <v>321</v>
      </c>
      <c r="C32" s="170" t="s">
        <v>341</v>
      </c>
      <c r="D32" s="171">
        <v>0.57799999999999996</v>
      </c>
      <c r="E32" s="89" t="s">
        <v>300</v>
      </c>
      <c r="F32" s="171">
        <v>0.64700000000000002</v>
      </c>
      <c r="G32" s="89" t="s">
        <v>300</v>
      </c>
      <c r="H32" s="171">
        <v>0.63400000000000001</v>
      </c>
      <c r="I32" s="89" t="s">
        <v>300</v>
      </c>
      <c r="J32" s="171">
        <v>0.68600000000000005</v>
      </c>
      <c r="K32" s="89" t="s">
        <v>300</v>
      </c>
      <c r="L32" s="171">
        <v>0.79600000000000004</v>
      </c>
      <c r="M32" s="89" t="s">
        <v>300</v>
      </c>
    </row>
    <row r="33" spans="1:13" x14ac:dyDescent="0.2">
      <c r="A33" s="14">
        <v>24</v>
      </c>
      <c r="B33" s="142" t="s">
        <v>321</v>
      </c>
      <c r="C33" s="170" t="s">
        <v>342</v>
      </c>
      <c r="D33" s="171">
        <v>0.45300000000000001</v>
      </c>
      <c r="E33" s="89" t="s">
        <v>300</v>
      </c>
      <c r="F33" s="171">
        <v>0.47599999999999998</v>
      </c>
      <c r="G33" s="89" t="s">
        <v>300</v>
      </c>
      <c r="H33" s="171">
        <v>0.58699999999999997</v>
      </c>
      <c r="I33" s="89" t="s">
        <v>300</v>
      </c>
      <c r="J33" s="171">
        <v>0.70099999999999996</v>
      </c>
      <c r="K33" s="89" t="s">
        <v>300</v>
      </c>
      <c r="L33" s="171">
        <v>0.72699999999999998</v>
      </c>
      <c r="M33" s="89" t="s">
        <v>300</v>
      </c>
    </row>
    <row r="34" spans="1:13" x14ac:dyDescent="0.2">
      <c r="A34" s="14">
        <v>25</v>
      </c>
      <c r="B34" s="142" t="s">
        <v>321</v>
      </c>
      <c r="C34" s="170" t="s">
        <v>343</v>
      </c>
      <c r="D34" s="171">
        <v>0.45900000000000002</v>
      </c>
      <c r="E34" s="89" t="s">
        <v>300</v>
      </c>
      <c r="F34" s="171">
        <v>0.502</v>
      </c>
      <c r="G34" s="89" t="s">
        <v>300</v>
      </c>
      <c r="H34" s="171">
        <v>0.53400000000000003</v>
      </c>
      <c r="I34" s="89" t="s">
        <v>300</v>
      </c>
      <c r="J34" s="171">
        <v>0.48299999999999998</v>
      </c>
      <c r="K34" s="89" t="s">
        <v>300</v>
      </c>
      <c r="L34" s="171">
        <v>0.48199999999999998</v>
      </c>
      <c r="M34" s="89" t="s">
        <v>300</v>
      </c>
    </row>
    <row r="35" spans="1:13" x14ac:dyDescent="0.2">
      <c r="A35" s="14">
        <v>26</v>
      </c>
      <c r="B35" s="142" t="s">
        <v>321</v>
      </c>
      <c r="C35" s="170" t="s">
        <v>344</v>
      </c>
      <c r="D35" s="171">
        <v>0.41199999999999998</v>
      </c>
      <c r="E35" s="89" t="s">
        <v>300</v>
      </c>
      <c r="F35" s="171">
        <v>0.42899999999999999</v>
      </c>
      <c r="G35" s="89" t="s">
        <v>300</v>
      </c>
      <c r="H35" s="171">
        <v>0.434</v>
      </c>
      <c r="I35" s="89" t="s">
        <v>300</v>
      </c>
      <c r="J35" s="171">
        <v>0.48099999999999998</v>
      </c>
      <c r="K35" s="89" t="s">
        <v>300</v>
      </c>
      <c r="L35" s="171">
        <v>0.59099999999999997</v>
      </c>
      <c r="M35" s="89" t="s">
        <v>300</v>
      </c>
    </row>
    <row r="36" spans="1:13" x14ac:dyDescent="0.2">
      <c r="A36" s="14">
        <v>27</v>
      </c>
      <c r="B36" s="142" t="s">
        <v>321</v>
      </c>
      <c r="C36" s="170" t="s">
        <v>345</v>
      </c>
      <c r="D36" s="171">
        <v>0.33900000000000002</v>
      </c>
      <c r="E36" s="89" t="s">
        <v>300</v>
      </c>
      <c r="F36" s="171">
        <v>0.33900000000000002</v>
      </c>
      <c r="G36" s="89" t="s">
        <v>300</v>
      </c>
      <c r="H36" s="171">
        <v>0.39300000000000002</v>
      </c>
      <c r="I36" s="89" t="s">
        <v>300</v>
      </c>
      <c r="J36" s="171">
        <v>0.49399999999999999</v>
      </c>
      <c r="K36" s="89" t="s">
        <v>300</v>
      </c>
      <c r="L36" s="171">
        <v>0.48299999999999998</v>
      </c>
      <c r="M36" s="89" t="s">
        <v>300</v>
      </c>
    </row>
    <row r="37" spans="1:13" x14ac:dyDescent="0.2">
      <c r="A37" s="14">
        <v>28</v>
      </c>
      <c r="B37" s="142" t="s">
        <v>321</v>
      </c>
      <c r="C37" s="170" t="s">
        <v>346</v>
      </c>
      <c r="D37" s="171">
        <v>0.30929099999999998</v>
      </c>
      <c r="E37" s="89" t="s">
        <v>300</v>
      </c>
      <c r="F37" s="171">
        <v>0.40297259999999996</v>
      </c>
      <c r="G37" s="89" t="s">
        <v>300</v>
      </c>
      <c r="H37" s="171">
        <v>0.45199499999999998</v>
      </c>
      <c r="I37" s="89" t="s">
        <v>300</v>
      </c>
      <c r="J37" s="171">
        <v>0.525918</v>
      </c>
      <c r="K37" s="89" t="s">
        <v>300</v>
      </c>
      <c r="L37" s="171">
        <v>0.5774262</v>
      </c>
      <c r="M37" s="89" t="s">
        <v>300</v>
      </c>
    </row>
    <row r="38" spans="1:13" x14ac:dyDescent="0.2">
      <c r="A38" s="14">
        <v>29</v>
      </c>
      <c r="B38" s="142" t="s">
        <v>321</v>
      </c>
      <c r="C38" s="170" t="s">
        <v>347</v>
      </c>
      <c r="D38" s="171">
        <v>0.52800000000000002</v>
      </c>
      <c r="E38" s="89" t="s">
        <v>300</v>
      </c>
      <c r="F38" s="171">
        <v>0.56100000000000005</v>
      </c>
      <c r="G38" s="89" t="s">
        <v>300</v>
      </c>
      <c r="H38" s="171">
        <v>0.51</v>
      </c>
      <c r="I38" s="89" t="s">
        <v>300</v>
      </c>
      <c r="J38" s="171">
        <v>0.50800000000000001</v>
      </c>
      <c r="K38" s="89" t="s">
        <v>300</v>
      </c>
      <c r="L38" s="171">
        <v>0.53400000000000003</v>
      </c>
      <c r="M38" s="89" t="s">
        <v>300</v>
      </c>
    </row>
    <row r="39" spans="1:13" x14ac:dyDescent="0.2">
      <c r="A39" s="14">
        <v>30</v>
      </c>
      <c r="B39" s="142" t="s">
        <v>321</v>
      </c>
      <c r="C39" s="170" t="s">
        <v>348</v>
      </c>
      <c r="D39" s="171">
        <v>0.38879999999999998</v>
      </c>
      <c r="E39" s="89" t="s">
        <v>300</v>
      </c>
      <c r="F39" s="171">
        <v>0.38053999999999999</v>
      </c>
      <c r="G39" s="89" t="s">
        <v>300</v>
      </c>
      <c r="H39" s="171">
        <v>0.49769999999999998</v>
      </c>
      <c r="I39" s="89" t="s">
        <v>300</v>
      </c>
      <c r="J39" s="171">
        <v>0.61633000000000004</v>
      </c>
      <c r="K39" s="89" t="s">
        <v>300</v>
      </c>
      <c r="L39" s="171">
        <v>0.64441000000000004</v>
      </c>
      <c r="M39" s="89" t="s">
        <v>300</v>
      </c>
    </row>
    <row r="40" spans="1:13" x14ac:dyDescent="0.2">
      <c r="A40" s="14">
        <v>31</v>
      </c>
      <c r="B40" s="142" t="s">
        <v>321</v>
      </c>
      <c r="C40" s="170" t="s">
        <v>349</v>
      </c>
      <c r="D40" s="171">
        <v>0.56852199999999997</v>
      </c>
      <c r="E40" s="89" t="s">
        <v>300</v>
      </c>
      <c r="F40" s="171">
        <v>0.50130580000000002</v>
      </c>
      <c r="G40" s="89" t="s">
        <v>300</v>
      </c>
      <c r="H40" s="171">
        <v>0.50482159999999998</v>
      </c>
      <c r="I40" s="89" t="s">
        <v>300</v>
      </c>
      <c r="J40" s="171">
        <v>0.51609300000000002</v>
      </c>
      <c r="K40" s="89" t="s">
        <v>300</v>
      </c>
      <c r="L40" s="171">
        <v>0.55898440000000005</v>
      </c>
      <c r="M40" s="89" t="s">
        <v>300</v>
      </c>
    </row>
    <row r="41" spans="1:13" x14ac:dyDescent="0.2">
      <c r="A41" s="14">
        <v>32</v>
      </c>
      <c r="B41" s="142" t="s">
        <v>321</v>
      </c>
      <c r="C41" s="170" t="s">
        <v>350</v>
      </c>
      <c r="D41" s="171">
        <v>0.27600000000000002</v>
      </c>
      <c r="E41" s="89" t="s">
        <v>300</v>
      </c>
      <c r="F41" s="171">
        <v>0.32100000000000001</v>
      </c>
      <c r="G41" s="89" t="s">
        <v>300</v>
      </c>
      <c r="H41" s="171">
        <v>0.42499999999999999</v>
      </c>
      <c r="I41" s="89" t="s">
        <v>300</v>
      </c>
      <c r="J41" s="171">
        <v>0.47099999999999997</v>
      </c>
      <c r="K41" s="89" t="s">
        <v>300</v>
      </c>
      <c r="L41" s="171">
        <v>0.53600000000000003</v>
      </c>
      <c r="M41" s="89" t="s">
        <v>300</v>
      </c>
    </row>
    <row r="42" spans="1:13" x14ac:dyDescent="0.2">
      <c r="A42" s="14">
        <v>33</v>
      </c>
      <c r="B42" s="142" t="s">
        <v>321</v>
      </c>
      <c r="C42" s="170" t="s">
        <v>351</v>
      </c>
      <c r="D42" s="171">
        <v>0.29399999999999998</v>
      </c>
      <c r="E42" s="89" t="s">
        <v>300</v>
      </c>
      <c r="F42" s="171">
        <v>0.30415799999999998</v>
      </c>
      <c r="G42" s="89" t="s">
        <v>300</v>
      </c>
      <c r="H42" s="171">
        <v>0.37815700000000002</v>
      </c>
      <c r="I42" s="89" t="s">
        <v>300</v>
      </c>
      <c r="J42" s="171">
        <v>0.40132200000000001</v>
      </c>
      <c r="K42" s="89" t="s">
        <v>300</v>
      </c>
      <c r="L42" s="171">
        <v>0.43026199999999998</v>
      </c>
      <c r="M42" s="89" t="s">
        <v>300</v>
      </c>
    </row>
    <row r="43" spans="1:13" x14ac:dyDescent="0.2">
      <c r="A43" s="14">
        <v>34</v>
      </c>
      <c r="B43" s="142" t="s">
        <v>321</v>
      </c>
      <c r="C43" s="170" t="s">
        <v>352</v>
      </c>
      <c r="D43" s="171">
        <v>0.35899999999999999</v>
      </c>
      <c r="E43" s="89" t="s">
        <v>300</v>
      </c>
      <c r="F43" s="171">
        <v>0.39300000000000002</v>
      </c>
      <c r="G43" s="89" t="s">
        <v>300</v>
      </c>
      <c r="H43" s="171">
        <v>0.4</v>
      </c>
      <c r="I43" s="89" t="s">
        <v>300</v>
      </c>
      <c r="J43" s="171">
        <v>0.435</v>
      </c>
      <c r="K43" s="89" t="s">
        <v>300</v>
      </c>
      <c r="L43" s="171">
        <v>0.44400000000000001</v>
      </c>
      <c r="M43" s="89" t="s">
        <v>300</v>
      </c>
    </row>
    <row r="44" spans="1:13" x14ac:dyDescent="0.2">
      <c r="A44" s="14">
        <v>35</v>
      </c>
      <c r="B44" s="142" t="s">
        <v>321</v>
      </c>
      <c r="C44" s="170" t="s">
        <v>353</v>
      </c>
      <c r="D44" s="171">
        <v>0.38100000000000001</v>
      </c>
      <c r="E44" s="89" t="s">
        <v>300</v>
      </c>
      <c r="F44" s="171">
        <v>0.44147500000000001</v>
      </c>
      <c r="G44" s="89" t="s">
        <v>300</v>
      </c>
      <c r="H44" s="171">
        <v>0.46619100000000002</v>
      </c>
      <c r="I44" s="89" t="s">
        <v>300</v>
      </c>
      <c r="J44" s="171">
        <v>0.53053499999999998</v>
      </c>
      <c r="K44" s="89" t="s">
        <v>300</v>
      </c>
      <c r="L44" s="171">
        <v>0.53254000000000001</v>
      </c>
      <c r="M44" s="89" t="s">
        <v>300</v>
      </c>
    </row>
    <row r="45" spans="1:13" x14ac:dyDescent="0.2">
      <c r="A45" s="14">
        <v>36</v>
      </c>
      <c r="B45" s="142" t="s">
        <v>321</v>
      </c>
      <c r="C45" s="170" t="s">
        <v>354</v>
      </c>
      <c r="D45" s="171">
        <v>0.29699999999999999</v>
      </c>
      <c r="E45" s="89" t="s">
        <v>300</v>
      </c>
      <c r="F45" s="171">
        <v>0.313</v>
      </c>
      <c r="G45" s="89" t="s">
        <v>300</v>
      </c>
      <c r="H45" s="171">
        <v>0.33100000000000002</v>
      </c>
      <c r="I45" s="89" t="s">
        <v>300</v>
      </c>
      <c r="J45" s="171">
        <v>0.375</v>
      </c>
      <c r="K45" s="89" t="s">
        <v>300</v>
      </c>
      <c r="L45" s="171">
        <v>0.39</v>
      </c>
      <c r="M45" s="89" t="s">
        <v>300</v>
      </c>
    </row>
    <row r="46" spans="1:13" x14ac:dyDescent="0.2">
      <c r="A46" s="14">
        <v>37</v>
      </c>
      <c r="B46" s="142" t="s">
        <v>321</v>
      </c>
      <c r="C46" s="170" t="s">
        <v>355</v>
      </c>
      <c r="D46" s="171">
        <v>0.31</v>
      </c>
      <c r="E46" s="89" t="s">
        <v>300</v>
      </c>
      <c r="F46" s="171">
        <v>0.32900000000000001</v>
      </c>
      <c r="G46" s="89" t="s">
        <v>300</v>
      </c>
      <c r="H46" s="171">
        <v>0.314</v>
      </c>
      <c r="I46" s="89" t="s">
        <v>300</v>
      </c>
      <c r="J46" s="171">
        <v>0.32500000000000001</v>
      </c>
      <c r="K46" s="89" t="s">
        <v>300</v>
      </c>
      <c r="L46" s="171">
        <v>0.35899999999999999</v>
      </c>
      <c r="M46" s="89" t="s">
        <v>300</v>
      </c>
    </row>
    <row r="47" spans="1:13" x14ac:dyDescent="0.2">
      <c r="A47" s="14">
        <v>38</v>
      </c>
      <c r="B47" s="142" t="s">
        <v>321</v>
      </c>
      <c r="C47" s="170" t="s">
        <v>356</v>
      </c>
      <c r="D47" s="171">
        <v>0.317</v>
      </c>
      <c r="E47" s="89" t="s">
        <v>300</v>
      </c>
      <c r="F47" s="171">
        <v>0.28046300000000002</v>
      </c>
      <c r="G47" s="89" t="s">
        <v>300</v>
      </c>
      <c r="H47" s="171">
        <v>0.25273000000000001</v>
      </c>
      <c r="I47" s="89" t="s">
        <v>300</v>
      </c>
      <c r="J47" s="171">
        <v>0.26800000000000002</v>
      </c>
      <c r="K47" s="89" t="s">
        <v>300</v>
      </c>
      <c r="L47" s="171">
        <v>0.28544000000000003</v>
      </c>
      <c r="M47" s="89" t="s">
        <v>300</v>
      </c>
    </row>
    <row r="48" spans="1:13" x14ac:dyDescent="0.2">
      <c r="A48" s="14">
        <v>39</v>
      </c>
      <c r="B48" s="142" t="s">
        <v>321</v>
      </c>
      <c r="C48" s="170" t="s">
        <v>357</v>
      </c>
      <c r="D48" s="171">
        <v>0.25</v>
      </c>
      <c r="E48" s="89" t="s">
        <v>300</v>
      </c>
      <c r="F48" s="171">
        <v>0.27800000000000002</v>
      </c>
      <c r="G48" s="89" t="s">
        <v>300</v>
      </c>
      <c r="H48" s="171">
        <v>0.28799999999999998</v>
      </c>
      <c r="I48" s="89" t="s">
        <v>300</v>
      </c>
      <c r="J48" s="171">
        <v>0.307</v>
      </c>
      <c r="K48" s="89" t="s">
        <v>300</v>
      </c>
      <c r="L48" s="171">
        <v>0.33</v>
      </c>
      <c r="M48" s="89" t="s">
        <v>300</v>
      </c>
    </row>
    <row r="49" spans="1:13" x14ac:dyDescent="0.2">
      <c r="A49" s="14">
        <v>40</v>
      </c>
      <c r="B49" s="142" t="s">
        <v>322</v>
      </c>
      <c r="C49" s="170" t="s">
        <v>358</v>
      </c>
      <c r="D49" s="171">
        <v>0</v>
      </c>
      <c r="E49" s="89" t="s">
        <v>300</v>
      </c>
      <c r="F49" s="171">
        <v>0</v>
      </c>
      <c r="G49" s="89" t="s">
        <v>300</v>
      </c>
      <c r="H49" s="171">
        <v>5.2999999999999999E-2</v>
      </c>
      <c r="I49" s="89" t="s">
        <v>300</v>
      </c>
      <c r="J49" s="171">
        <v>0.54400000000000004</v>
      </c>
      <c r="K49" s="89" t="s">
        <v>300</v>
      </c>
      <c r="L49" s="171">
        <v>0.67</v>
      </c>
      <c r="M49" s="89" t="s">
        <v>300</v>
      </c>
    </row>
    <row r="50" spans="1:13" x14ac:dyDescent="0.2">
      <c r="A50" s="14">
        <v>41</v>
      </c>
      <c r="B50" s="142" t="s">
        <v>321</v>
      </c>
      <c r="C50" s="170" t="s">
        <v>359</v>
      </c>
      <c r="D50" s="171">
        <v>0</v>
      </c>
      <c r="E50" s="89" t="s">
        <v>300</v>
      </c>
      <c r="F50" s="171">
        <v>0</v>
      </c>
      <c r="G50" s="89" t="s">
        <v>300</v>
      </c>
      <c r="H50" s="171">
        <v>0.23300000000000001</v>
      </c>
      <c r="I50" s="89" t="s">
        <v>300</v>
      </c>
      <c r="J50" s="171">
        <v>0.35199999999999998</v>
      </c>
      <c r="K50" s="89" t="s">
        <v>300</v>
      </c>
      <c r="L50" s="171">
        <v>0.36499999999999999</v>
      </c>
      <c r="M50" s="89" t="s">
        <v>300</v>
      </c>
    </row>
    <row r="51" spans="1:13" x14ac:dyDescent="0.2">
      <c r="A51" s="14">
        <v>42</v>
      </c>
      <c r="B51" s="142" t="s">
        <v>321</v>
      </c>
      <c r="C51" s="170" t="s">
        <v>360</v>
      </c>
      <c r="D51" s="171">
        <v>0</v>
      </c>
      <c r="E51" s="89" t="s">
        <v>300</v>
      </c>
      <c r="F51" s="171">
        <v>0</v>
      </c>
      <c r="G51" s="89" t="s">
        <v>300</v>
      </c>
      <c r="H51" s="171">
        <v>6.0999999999999999E-2</v>
      </c>
      <c r="I51" s="89" t="s">
        <v>300</v>
      </c>
      <c r="J51" s="171">
        <v>0.3</v>
      </c>
      <c r="K51" s="89" t="s">
        <v>300</v>
      </c>
      <c r="L51" s="171">
        <v>0.46200000000000002</v>
      </c>
      <c r="M51" s="89" t="s">
        <v>300</v>
      </c>
    </row>
    <row r="52" spans="1:13" x14ac:dyDescent="0.2">
      <c r="A52" s="14">
        <v>43</v>
      </c>
      <c r="B52" s="142" t="s">
        <v>321</v>
      </c>
      <c r="C52" s="170" t="s">
        <v>361</v>
      </c>
      <c r="D52" s="171">
        <v>0</v>
      </c>
      <c r="E52" s="89" t="s">
        <v>300</v>
      </c>
      <c r="F52" s="171">
        <v>0</v>
      </c>
      <c r="G52" s="89" t="s">
        <v>300</v>
      </c>
      <c r="H52" s="171">
        <v>0</v>
      </c>
      <c r="I52" s="89" t="s">
        <v>300</v>
      </c>
      <c r="J52" s="171">
        <v>0.34</v>
      </c>
      <c r="K52" s="89" t="s">
        <v>300</v>
      </c>
      <c r="L52" s="171">
        <v>0.36</v>
      </c>
      <c r="M52" s="89" t="s">
        <v>300</v>
      </c>
    </row>
    <row r="53" spans="1:13" x14ac:dyDescent="0.2">
      <c r="A53" s="14">
        <v>44</v>
      </c>
      <c r="B53" s="142" t="s">
        <v>321</v>
      </c>
      <c r="C53" s="170" t="s">
        <v>362</v>
      </c>
      <c r="D53" s="171">
        <v>0</v>
      </c>
      <c r="E53" s="89" t="s">
        <v>300</v>
      </c>
      <c r="F53" s="171">
        <v>0</v>
      </c>
      <c r="G53" s="89" t="s">
        <v>300</v>
      </c>
      <c r="H53" s="171">
        <v>0</v>
      </c>
      <c r="I53" s="89" t="s">
        <v>300</v>
      </c>
      <c r="J53" s="171">
        <v>0.13500000000000001</v>
      </c>
      <c r="K53" s="89" t="s">
        <v>300</v>
      </c>
      <c r="L53" s="171">
        <v>0.36699999999999999</v>
      </c>
      <c r="M53" s="89" t="s">
        <v>300</v>
      </c>
    </row>
    <row r="54" spans="1:13" x14ac:dyDescent="0.2">
      <c r="A54" s="14">
        <v>45</v>
      </c>
      <c r="B54" s="142" t="s">
        <v>321</v>
      </c>
      <c r="C54" s="170" t="s">
        <v>363</v>
      </c>
      <c r="D54" s="171">
        <v>0</v>
      </c>
      <c r="E54" s="89" t="s">
        <v>300</v>
      </c>
      <c r="F54" s="171">
        <v>0</v>
      </c>
      <c r="G54" s="89" t="s">
        <v>300</v>
      </c>
      <c r="H54" s="171">
        <v>0</v>
      </c>
      <c r="I54" s="89" t="s">
        <v>300</v>
      </c>
      <c r="J54" s="171">
        <v>0.90400000000000003</v>
      </c>
      <c r="K54" s="89" t="s">
        <v>300</v>
      </c>
      <c r="L54" s="171">
        <v>1.4770000000000001</v>
      </c>
      <c r="M54" s="89" t="s">
        <v>300</v>
      </c>
    </row>
    <row r="55" spans="1:13" x14ac:dyDescent="0.2">
      <c r="A55" s="14">
        <v>46</v>
      </c>
      <c r="B55" s="142" t="s">
        <v>321</v>
      </c>
      <c r="C55" s="170" t="s">
        <v>364</v>
      </c>
      <c r="D55" s="171">
        <v>0</v>
      </c>
      <c r="E55" s="89" t="s">
        <v>300</v>
      </c>
      <c r="F55" s="171">
        <v>0</v>
      </c>
      <c r="G55" s="89" t="s">
        <v>300</v>
      </c>
      <c r="H55" s="171">
        <v>0</v>
      </c>
      <c r="I55" s="89" t="s">
        <v>300</v>
      </c>
      <c r="J55" s="171">
        <v>0</v>
      </c>
      <c r="K55" s="89" t="s">
        <v>300</v>
      </c>
      <c r="L55" s="171">
        <v>0.36599999999999999</v>
      </c>
      <c r="M55" s="89" t="s">
        <v>300</v>
      </c>
    </row>
    <row r="56" spans="1:13" x14ac:dyDescent="0.2">
      <c r="A56" s="14">
        <v>47</v>
      </c>
      <c r="B56" s="142" t="s">
        <v>321</v>
      </c>
      <c r="C56" s="170" t="s">
        <v>365</v>
      </c>
      <c r="D56" s="171">
        <v>0.40300000000000002</v>
      </c>
      <c r="E56" s="89" t="s">
        <v>300</v>
      </c>
      <c r="F56" s="171">
        <v>0.42299999999999999</v>
      </c>
      <c r="G56" s="89" t="s">
        <v>300</v>
      </c>
      <c r="H56" s="171">
        <v>0.45300000000000001</v>
      </c>
      <c r="I56" s="89" t="s">
        <v>300</v>
      </c>
      <c r="J56" s="171">
        <v>0.48599999999999999</v>
      </c>
      <c r="K56" s="89" t="s">
        <v>300</v>
      </c>
      <c r="L56" s="171">
        <v>0.51859999999999995</v>
      </c>
      <c r="M56" s="89" t="s">
        <v>300</v>
      </c>
    </row>
    <row r="57" spans="1:13" x14ac:dyDescent="0.2">
      <c r="A57" s="14">
        <v>48</v>
      </c>
      <c r="B57" s="142" t="s">
        <v>233</v>
      </c>
      <c r="C57" s="170" t="s">
        <v>366</v>
      </c>
      <c r="D57" s="171">
        <v>7.6336666666666675</v>
      </c>
      <c r="E57" s="89" t="s">
        <v>300</v>
      </c>
      <c r="F57" s="171">
        <v>6.5996666666666659</v>
      </c>
      <c r="G57" s="89" t="s">
        <v>300</v>
      </c>
      <c r="H57" s="171">
        <v>7.5943333333333332</v>
      </c>
      <c r="I57" s="89" t="s">
        <v>300</v>
      </c>
      <c r="J57" s="171">
        <v>7.5910000000000002</v>
      </c>
      <c r="K57" s="89" t="s">
        <v>300</v>
      </c>
      <c r="L57" s="171">
        <v>7.2673333333333332</v>
      </c>
      <c r="M57" s="89" t="s">
        <v>300</v>
      </c>
    </row>
  </sheetData>
  <mergeCells count="14">
    <mergeCell ref="L8:M8"/>
    <mergeCell ref="A2:M2"/>
    <mergeCell ref="J8:K8"/>
    <mergeCell ref="A8:A9"/>
    <mergeCell ref="D8:E8"/>
    <mergeCell ref="F8:G8"/>
    <mergeCell ref="H8:I8"/>
    <mergeCell ref="B8:B9"/>
    <mergeCell ref="C8:C9"/>
    <mergeCell ref="A3:M3"/>
    <mergeCell ref="A5:C5"/>
    <mergeCell ref="D5:M5"/>
    <mergeCell ref="A6:C6"/>
    <mergeCell ref="D6:M6"/>
  </mergeCells>
  <pageMargins left="0.85" right="0.45" top="0.75" bottom="0.75" header="0.3" footer="0.3"/>
  <pageSetup paperSize="9" scale="73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Annexure VA (T1)</vt:lpstr>
      <vt:lpstr>Annexure VA (T2)</vt:lpstr>
      <vt:lpstr>Annexure VB (2)</vt:lpstr>
      <vt:lpstr>Annexure- VI(B1)  (2)</vt:lpstr>
      <vt:lpstr>Ann-VI(B-2)-ULDC</vt:lpstr>
      <vt:lpstr>Annexure-IX (2)</vt:lpstr>
      <vt:lpstr>Annexure - X</vt:lpstr>
      <vt:lpstr>Annexure-XI</vt:lpstr>
      <vt:lpstr>Annexure XIII C</vt:lpstr>
      <vt:lpstr>'Annexure - X'!Print_Area</vt:lpstr>
      <vt:lpstr>'Annexure VA (T1)'!Print_Area</vt:lpstr>
      <vt:lpstr>'Annexure VA (T2)'!Print_Area</vt:lpstr>
      <vt:lpstr>'Annexure- VI(B1)  (2)'!Print_Area</vt:lpstr>
      <vt:lpstr>'Annexure XIII C'!Print_Area</vt:lpstr>
      <vt:lpstr>'Annexure-IX (2)'!Print_Area</vt:lpstr>
      <vt:lpstr>'Annexure-XI'!Print_Area</vt:lpstr>
      <vt:lpstr>'Ann-VI(B-2)-ULDC'!Print_Area</vt:lpstr>
      <vt:lpstr>'Annexure VA (T1)'!Print_Titles</vt:lpstr>
      <vt:lpstr>'Annexure VB (2)'!Print_Titles</vt:lpstr>
      <vt:lpstr>'Annexure- VI(B1)  (2)'!Print_Titles</vt:lpstr>
      <vt:lpstr>'Annexure XIII C'!Print_Titles</vt:lpstr>
      <vt:lpstr>'Annexure-IX (2)'!Print_Titles</vt:lpstr>
      <vt:lpstr>'Ann-VI(B-2)-ULDC'!Print_Titles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CERC</dc:creator>
  <cp:lastModifiedBy>Abhijit</cp:lastModifiedBy>
  <cp:lastPrinted>2018-05-16T05:50:16Z</cp:lastPrinted>
  <dcterms:created xsi:type="dcterms:W3CDTF">2017-11-24T07:02:49Z</dcterms:created>
  <dcterms:modified xsi:type="dcterms:W3CDTF">2018-11-26T13:17:13Z</dcterms:modified>
</cp:coreProperties>
</file>